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上会议题\农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<sst xmlns="http://schemas.openxmlformats.org/spreadsheetml/2006/main" count="156" uniqueCount="79">
  <si>
    <t>附件</t>
  </si>
  <si>
    <t>2026年昌吉国家农高区拟定享受农机购置补贴组织（个人）统计表（第三批）</t>
  </si>
  <si>
    <t>序号</t>
  </si>
  <si>
    <t>企业农场</t>
  </si>
  <si>
    <t>机具类型</t>
  </si>
  <si>
    <r>
      <rPr>
        <b/>
        <sz val="10"/>
        <color rgb="FF000000"/>
        <rFont val="宋体"/>
        <charset val="134"/>
      </rPr>
      <t>台数
（台</t>
    </r>
    <r>
      <rPr>
        <b/>
        <sz val="10"/>
        <color indexed="8"/>
        <rFont val="Times New Roman"/>
        <charset val="0"/>
      </rPr>
      <t>/</t>
    </r>
    <r>
      <rPr>
        <b/>
        <sz val="10"/>
        <color rgb="FF000000"/>
        <rFont val="宋体"/>
        <charset val="134"/>
      </rPr>
      <t>套）</t>
    </r>
  </si>
  <si>
    <t>购机额（元）</t>
  </si>
  <si>
    <t>生产企业</t>
  </si>
  <si>
    <t>机具型号</t>
  </si>
  <si>
    <t>出厂编号</t>
  </si>
  <si>
    <t>单台补助资金（元）</t>
  </si>
  <si>
    <t>合计补助资金（元）</t>
  </si>
  <si>
    <r>
      <rPr>
        <sz val="10"/>
        <rFont val="方正仿宋_GBK"/>
        <charset val="134"/>
      </rPr>
      <t>昌吉市精彩农机服务专业合作社</t>
    </r>
  </si>
  <si>
    <r>
      <rPr>
        <sz val="10"/>
        <rFont val="方正仿宋_GBK"/>
        <charset val="134"/>
      </rPr>
      <t>辅助驾驶</t>
    </r>
    <r>
      <rPr>
        <sz val="10"/>
        <rFont val="Times New Roman"/>
        <charset val="0"/>
      </rPr>
      <t>(</t>
    </r>
    <r>
      <rPr>
        <sz val="10"/>
        <rFont val="方正仿宋_GBK"/>
        <charset val="134"/>
      </rPr>
      <t>系统</t>
    </r>
    <r>
      <rPr>
        <sz val="10"/>
        <rFont val="Times New Roman"/>
        <charset val="0"/>
      </rPr>
      <t>)</t>
    </r>
    <r>
      <rPr>
        <sz val="10"/>
        <rFont val="方正仿宋_GBK"/>
        <charset val="134"/>
      </rPr>
      <t>设备</t>
    </r>
  </si>
  <si>
    <r>
      <rPr>
        <sz val="10"/>
        <rFont val="方正仿宋_GBK"/>
        <charset val="134"/>
      </rPr>
      <t>博创联动科技股份有限公司</t>
    </r>
  </si>
  <si>
    <t>BC500BDS-2.5GD</t>
  </si>
  <si>
    <t>BC500BD31C90538</t>
  </si>
  <si>
    <t>BC500BD31C90297</t>
  </si>
  <si>
    <t>潍柴雷沃智慧农业科技股份有限公司</t>
  </si>
  <si>
    <t>AG17BDS-2.5SD</t>
  </si>
  <si>
    <t>DS270407T</t>
  </si>
  <si>
    <t>DS270402T</t>
  </si>
  <si>
    <r>
      <rPr>
        <sz val="10"/>
        <rFont val="方正仿宋_GBK"/>
        <charset val="134"/>
      </rPr>
      <t>植保无人机</t>
    </r>
  </si>
  <si>
    <t>深圳市大疆创新科技有限公司</t>
  </si>
  <si>
    <t>3WWDZ-U85A</t>
  </si>
  <si>
    <t>DJI3WWDZ-U85A19D57</t>
  </si>
  <si>
    <r>
      <rPr>
        <sz val="10"/>
        <rFont val="方正仿宋_GBK"/>
        <charset val="134"/>
      </rPr>
      <t>昌吉市众鑫合力农机专业合作社</t>
    </r>
  </si>
  <si>
    <r>
      <rPr>
        <sz val="10"/>
        <rFont val="Times New Roman"/>
        <charset val="0"/>
      </rPr>
      <t>50L</t>
    </r>
    <r>
      <rPr>
        <sz val="10"/>
        <rFont val="方正仿宋_GBK"/>
        <charset val="134"/>
      </rPr>
      <t>及以上多旋翼植保无人驾驶航空器</t>
    </r>
  </si>
  <si>
    <r>
      <rPr>
        <sz val="10"/>
        <rFont val="方正仿宋_GBK"/>
        <charset val="134"/>
      </rPr>
      <t>深圳市大疆创新科技有限公司</t>
    </r>
  </si>
  <si>
    <t>DJI3WWDZ-U85A24C9D</t>
  </si>
  <si>
    <t>新疆恒丰绿源生态农业发展有限公司</t>
  </si>
  <si>
    <t>辅助驾驶（系统）设备</t>
  </si>
  <si>
    <t>上海华测导航技术股份有限公司</t>
  </si>
  <si>
    <t>NX612BDS-2.5SD</t>
  </si>
  <si>
    <t>9254417007QK</t>
  </si>
  <si>
    <t>0251817002JF</t>
  </si>
  <si>
    <t>0251517003CX</t>
  </si>
  <si>
    <t>华联农场—田浩</t>
  </si>
  <si>
    <t>NX610BDS-2.5SD</t>
  </si>
  <si>
    <t>9254417002UG</t>
  </si>
  <si>
    <t>华联农场—赵得生</t>
  </si>
  <si>
    <t>DJI3WWDZ-U85A19D45</t>
  </si>
  <si>
    <t>楼腾军农场—张世浩</t>
  </si>
  <si>
    <t>DJI3WWDZ-U85A1C7FC</t>
  </si>
  <si>
    <t>庆丰登农机合作社—张小洪</t>
  </si>
  <si>
    <t>3WWDZ-U50C</t>
  </si>
  <si>
    <t>DJI3WWDZ-U50C04E19</t>
  </si>
  <si>
    <t>庆丰登农机合作社—王启超</t>
  </si>
  <si>
    <t>DJI3WWDZ-U85A19DE4</t>
  </si>
  <si>
    <t>梁斌农场—田斌</t>
  </si>
  <si>
    <t>DJI3WWDZ-U85A1EECA</t>
  </si>
  <si>
    <t>金辉龙泽—张张义</t>
  </si>
  <si>
    <t>DJI3WWDZ-U85A19BCE</t>
  </si>
  <si>
    <t>锂盐农场—刘永中</t>
  </si>
  <si>
    <t>DJI3WWDZ-U85A19AF0</t>
  </si>
  <si>
    <t>金强农场—陈海军</t>
  </si>
  <si>
    <t>DJI3WWDZ-U85A1EE11</t>
  </si>
  <si>
    <t>田桂芳农场—乔俊强</t>
  </si>
  <si>
    <t>DJI3WWDZ-U85A19AA8</t>
  </si>
  <si>
    <t>皮俊升农场—皮亮亮</t>
  </si>
  <si>
    <t>DJI3WWDZ-U85A181B7</t>
  </si>
  <si>
    <t>新疆泽农同辉智能科技有限公司</t>
  </si>
  <si>
    <t>谷物联合收割机</t>
  </si>
  <si>
    <t>星光农机股份有限公司</t>
  </si>
  <si>
    <t>现:4LZ-6.0Z(G4)(原:4LZ-6.0Z)</t>
  </si>
  <si>
    <t>X1560167</t>
  </si>
  <si>
    <t>X1560626</t>
  </si>
  <si>
    <t>X1560769</t>
  </si>
  <si>
    <t>X1560807</t>
  </si>
  <si>
    <t>X1560819</t>
  </si>
  <si>
    <t>现:4LZ-6.0ZJA(G4)(原:4LZ-6.0ZJA)</t>
  </si>
  <si>
    <t>X1602631</t>
  </si>
  <si>
    <t>X1560788</t>
  </si>
  <si>
    <t>X1560800</t>
  </si>
  <si>
    <t>X1560833</t>
  </si>
  <si>
    <t>X1602626</t>
  </si>
  <si>
    <t>X1602666</t>
  </si>
  <si>
    <t>X1560251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</si>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</sst>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b/>
      <sz val="10"/>
      <color rgb="FF000000"/>
      <name val="宋体"/>
      <charset val="134"/>
    </font>
    <font>
      <sz val="12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4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8" fillId="0" borderId="0">
      <alignment vertical="center"/>
    </xf>
    <xf numFmtId="0" fontId="19" fillId="3" borderId="16">
      <alignment vertical="center"/>
    </xf>
    <xf numFmtId="0" fontId="20" fillId="4" borderId="17">
      <alignment vertical="center"/>
    </xf>
    <xf numFmtId="0" fontId="21" fillId="4" borderId="16">
      <alignment vertical="center"/>
    </xf>
    <xf numFmtId="0" fontId="22" fillId="5" borderId="18">
      <alignment vertical="center"/>
    </xf>
    <xf numFmtId="0" fontId="23" fillId="0" borderId="19">
      <alignment vertical="center"/>
    </xf>
    <xf numFmtId="0" fontId="24" fillId="0" borderId="2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8.140.96.5:6521/BuTCP/Info/74dfaec6-37aa-4bb6-a948-865a4f4f91ea" TargetMode="External"/><Relationship Id="rId3" Type="http://schemas.openxmlformats.org/officeDocument/2006/relationships/hyperlink" Target="http://8.140.96.5:6521/BuTCP/Info/ecca29a1-2e37-49e7-a4fe-5a03231cb61d" TargetMode="External"/><Relationship Id="rId2" Type="http://schemas.openxmlformats.org/officeDocument/2006/relationships/hyperlink" Target="http://8.140.96.5:6521/BuTCP/Info/be906244-a046-4d4f-882e-b9f9fb4ba2dd" TargetMode="External"/><Relationship Id="rId1" Type="http://schemas.openxmlformats.org/officeDocument/2006/relationships/hyperlink" Target="http://8.140.96.5:6521/BuTCP/Info/067d68ee-21e8-4be0-b9b5-c6a53b68bb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M8" sqref="M8"/>
    </sheetView>
  </sheetViews>
  <sheetFormatPr defaultColWidth="9" defaultRowHeight="14.4"/>
  <cols>
    <col min="2" max="2" width="18.4444444444444" customWidth="1"/>
    <col min="3" max="3" width="19.7777777777778" style="1" customWidth="1"/>
    <col min="4" max="4" width="9.66666666666667" customWidth="1"/>
    <col min="5" max="5" width="11.8888888888889" customWidth="1"/>
    <col min="6" max="6" width="21.6666666666667" customWidth="1"/>
    <col min="7" max="7" width="19.2222222222222" customWidth="1"/>
    <col min="8" max="8" width="20.2222222222222" customWidth="1"/>
    <col min="9" max="9" width="11.4444444444444" customWidth="1"/>
    <col min="10" max="10" width="12.8888888888889" customWidth="1"/>
  </cols>
  <sheetData>
    <row r="1" ht="17.4" customHeight="1" spans="1:10">
      <c r="A1" s="2" t="s">
        <v>0</v>
      </c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4" t="s">
        <v>7</v>
      </c>
      <c r="G4" s="4" t="s">
        <v>8</v>
      </c>
      <c r="H4" s="5" t="s">
        <v>9</v>
      </c>
      <c r="I4" s="5" t="s">
        <v>10</v>
      </c>
      <c r="J4" s="5" t="s">
        <v>11</v>
      </c>
    </row>
    <row r="5" ht="26.4" spans="1:10">
      <c r="A5" s="6">
        <v>1</v>
      </c>
      <c r="B5" s="7" t="s">
        <v>12</v>
      </c>
      <c r="C5" s="8" t="s">
        <v>13</v>
      </c>
      <c r="D5" s="8">
        <v>1</v>
      </c>
      <c r="E5" s="8">
        <v>5000</v>
      </c>
      <c r="F5" s="8" t="s">
        <v>14</v>
      </c>
      <c r="G5" s="8" t="s">
        <v>15</v>
      </c>
      <c r="H5" s="8" t="s">
        <v>16</v>
      </c>
      <c r="I5" s="8">
        <v>3200</v>
      </c>
      <c r="J5" s="9">
        <f>SUM(I5:I9)</f>
        <v>25600</v>
      </c>
    </row>
    <row r="6" ht="26.4" spans="1:10">
      <c r="A6" s="10"/>
      <c r="B6" s="11"/>
      <c r="C6" s="8" t="s">
        <v>13</v>
      </c>
      <c r="D6" s="8">
        <v>1</v>
      </c>
      <c r="E6" s="8">
        <v>5000</v>
      </c>
      <c r="F6" s="8" t="s">
        <v>14</v>
      </c>
      <c r="G6" s="8" t="s">
        <v>15</v>
      </c>
      <c r="H6" s="8" t="s">
        <v>17</v>
      </c>
      <c r="I6" s="8">
        <v>3200</v>
      </c>
      <c r="J6" s="12"/>
    </row>
    <row r="7" ht="26.4" spans="1:10">
      <c r="A7" s="10"/>
      <c r="B7" s="11"/>
      <c r="C7" s="8" t="s">
        <v>13</v>
      </c>
      <c r="D7" s="8">
        <v>1</v>
      </c>
      <c r="E7" s="13">
        <v>10000</v>
      </c>
      <c r="F7" s="14" t="s">
        <v>18</v>
      </c>
      <c r="G7" s="13" t="s">
        <v>19</v>
      </c>
      <c r="H7" s="13" t="s">
        <v>20</v>
      </c>
      <c r="I7" s="8">
        <v>3200</v>
      </c>
      <c r="J7" s="12"/>
    </row>
    <row r="8" ht="26.4" spans="1:10">
      <c r="A8" s="10"/>
      <c r="B8" s="11"/>
      <c r="C8" s="8" t="s">
        <v>13</v>
      </c>
      <c r="D8" s="8">
        <v>1</v>
      </c>
      <c r="E8" s="13">
        <v>10000</v>
      </c>
      <c r="F8" s="15" t="s">
        <v>18</v>
      </c>
      <c r="G8" s="13" t="s">
        <v>19</v>
      </c>
      <c r="H8" s="13" t="s">
        <v>21</v>
      </c>
      <c r="I8" s="8">
        <v>3200</v>
      </c>
      <c r="J8" s="12"/>
    </row>
    <row r="9" ht="26.4" spans="1:10">
      <c r="A9" s="16"/>
      <c r="B9" s="17"/>
      <c r="C9" s="8" t="s">
        <v>22</v>
      </c>
      <c r="D9" s="18">
        <v>1</v>
      </c>
      <c r="E9" s="13">
        <v>41400</v>
      </c>
      <c r="F9" s="15" t="s">
        <v>23</v>
      </c>
      <c r="G9" s="13" t="s">
        <v>24</v>
      </c>
      <c r="H9" s="13" t="s">
        <v>25</v>
      </c>
      <c r="I9" s="13">
        <v>12800</v>
      </c>
      <c r="J9" s="19"/>
    </row>
    <row r="10" ht="26.4" spans="1:10">
      <c r="A10" s="20">
        <v>2</v>
      </c>
      <c r="B10" s="18" t="s">
        <v>26</v>
      </c>
      <c r="C10" s="18" t="s">
        <v>27</v>
      </c>
      <c r="D10" s="18">
        <v>1</v>
      </c>
      <c r="E10" s="18">
        <v>48999</v>
      </c>
      <c r="F10" s="18" t="s">
        <v>28</v>
      </c>
      <c r="G10" s="18" t="s">
        <v>24</v>
      </c>
      <c r="H10" s="18" t="s">
        <v>29</v>
      </c>
      <c r="I10" s="18">
        <v>12800</v>
      </c>
      <c r="J10" s="18">
        <v>12800</v>
      </c>
    </row>
    <row r="11" ht="26.4" spans="1:10">
      <c r="A11" s="6">
        <v>3</v>
      </c>
      <c r="B11" s="21" t="s">
        <v>30</v>
      </c>
      <c r="C11" s="14" t="s">
        <v>31</v>
      </c>
      <c r="D11" s="18">
        <v>1</v>
      </c>
      <c r="E11" s="18">
        <v>13000</v>
      </c>
      <c r="F11" s="15" t="s">
        <v>32</v>
      </c>
      <c r="G11" s="18" t="s">
        <v>33</v>
      </c>
      <c r="H11" s="18" t="s">
        <v>34</v>
      </c>
      <c r="I11" s="13">
        <v>3200</v>
      </c>
      <c r="J11" s="7">
        <f>3200*3</f>
        <v>9600</v>
      </c>
    </row>
    <row r="12" ht="26.4" spans="1:10">
      <c r="A12" s="10"/>
      <c r="B12" s="22"/>
      <c r="C12" s="14" t="s">
        <v>31</v>
      </c>
      <c r="D12" s="18">
        <v>1</v>
      </c>
      <c r="E12" s="18">
        <v>13000</v>
      </c>
      <c r="F12" s="15" t="s">
        <v>32</v>
      </c>
      <c r="G12" s="13" t="s">
        <v>33</v>
      </c>
      <c r="H12" s="13" t="s">
        <v>35</v>
      </c>
      <c r="I12" s="13">
        <v>3200</v>
      </c>
      <c r="J12" s="11"/>
    </row>
    <row r="13" ht="26.4" spans="1:10">
      <c r="A13" s="16"/>
      <c r="B13" s="23"/>
      <c r="C13" s="14" t="s">
        <v>31</v>
      </c>
      <c r="D13" s="18">
        <v>1</v>
      </c>
      <c r="E13" s="18">
        <v>13000</v>
      </c>
      <c r="F13" s="15" t="s">
        <v>32</v>
      </c>
      <c r="G13" s="13" t="s">
        <v>33</v>
      </c>
      <c r="H13" s="13" t="s">
        <v>36</v>
      </c>
      <c r="I13" s="13">
        <v>3200</v>
      </c>
      <c r="J13" s="17"/>
    </row>
    <row r="14" ht="26.4" spans="1:10">
      <c r="A14" s="20">
        <v>4</v>
      </c>
      <c r="B14" s="24" t="s">
        <v>37</v>
      </c>
      <c r="C14" s="14" t="s">
        <v>31</v>
      </c>
      <c r="D14" s="18">
        <v>1</v>
      </c>
      <c r="E14" s="18">
        <v>9500</v>
      </c>
      <c r="F14" s="15" t="s">
        <v>32</v>
      </c>
      <c r="G14" s="13" t="s">
        <v>38</v>
      </c>
      <c r="H14" s="13" t="s">
        <v>39</v>
      </c>
      <c r="I14" s="13">
        <v>3400</v>
      </c>
      <c r="J14" s="13">
        <v>3400</v>
      </c>
    </row>
    <row r="15" ht="26.4" spans="1:10">
      <c r="A15" s="20">
        <v>5</v>
      </c>
      <c r="B15" s="15" t="s">
        <v>40</v>
      </c>
      <c r="C15" s="8" t="s">
        <v>22</v>
      </c>
      <c r="D15" s="18">
        <v>1</v>
      </c>
      <c r="E15" s="25">
        <v>46500</v>
      </c>
      <c r="F15" s="15" t="s">
        <v>23</v>
      </c>
      <c r="G15" s="13" t="s">
        <v>24</v>
      </c>
      <c r="H15" s="13" t="s">
        <v>41</v>
      </c>
      <c r="I15" s="13">
        <v>12800</v>
      </c>
      <c r="J15" s="13">
        <v>12800</v>
      </c>
    </row>
    <row r="16" ht="26.4" spans="1:10">
      <c r="A16" s="20">
        <v>6</v>
      </c>
      <c r="B16" s="15" t="s">
        <v>42</v>
      </c>
      <c r="C16" s="8" t="s">
        <v>22</v>
      </c>
      <c r="D16" s="18">
        <v>1</v>
      </c>
      <c r="E16" s="25">
        <v>44999</v>
      </c>
      <c r="F16" s="15" t="s">
        <v>23</v>
      </c>
      <c r="G16" s="13" t="s">
        <v>24</v>
      </c>
      <c r="H16" s="13" t="s">
        <v>43</v>
      </c>
      <c r="I16" s="13">
        <v>12800</v>
      </c>
      <c r="J16" s="13">
        <v>12800</v>
      </c>
    </row>
    <row r="17" ht="26.4" spans="1:10">
      <c r="A17" s="20">
        <v>7</v>
      </c>
      <c r="B17" s="21" t="s">
        <v>44</v>
      </c>
      <c r="C17" s="8" t="s">
        <v>22</v>
      </c>
      <c r="D17" s="18">
        <v>1</v>
      </c>
      <c r="E17" s="25">
        <v>34000</v>
      </c>
      <c r="F17" s="15" t="s">
        <v>23</v>
      </c>
      <c r="G17" s="13" t="s">
        <v>45</v>
      </c>
      <c r="H17" s="13" t="s">
        <v>46</v>
      </c>
      <c r="I17" s="13">
        <v>12800</v>
      </c>
      <c r="J17" s="13">
        <v>12800</v>
      </c>
    </row>
    <row r="18" ht="26.4" spans="1:10">
      <c r="A18" s="20">
        <v>8</v>
      </c>
      <c r="B18" s="21" t="s">
        <v>47</v>
      </c>
      <c r="C18" s="8" t="s">
        <v>22</v>
      </c>
      <c r="D18" s="18">
        <v>1</v>
      </c>
      <c r="E18" s="25">
        <v>47000</v>
      </c>
      <c r="F18" s="15" t="s">
        <v>23</v>
      </c>
      <c r="G18" s="13" t="s">
        <v>24</v>
      </c>
      <c r="H18" s="13" t="s">
        <v>48</v>
      </c>
      <c r="I18" s="13">
        <v>12800</v>
      </c>
      <c r="J18" s="13">
        <v>12800</v>
      </c>
    </row>
    <row r="19" ht="26.4" spans="1:10">
      <c r="A19" s="20">
        <v>9</v>
      </c>
      <c r="B19" s="21" t="s">
        <v>49</v>
      </c>
      <c r="C19" s="7" t="s">
        <v>22</v>
      </c>
      <c r="D19" s="18">
        <v>1</v>
      </c>
      <c r="E19" s="25">
        <v>49000</v>
      </c>
      <c r="F19" s="15" t="s">
        <v>23</v>
      </c>
      <c r="G19" s="13" t="s">
        <v>24</v>
      </c>
      <c r="H19" s="13" t="s">
        <v>50</v>
      </c>
      <c r="I19" s="13">
        <v>12800</v>
      </c>
      <c r="J19" s="13">
        <v>12800</v>
      </c>
    </row>
    <row r="20" ht="26.4" spans="1:10">
      <c r="A20" s="20">
        <v>10</v>
      </c>
      <c r="B20" s="21" t="s">
        <v>51</v>
      </c>
      <c r="C20" s="7" t="s">
        <v>22</v>
      </c>
      <c r="D20" s="18">
        <v>1</v>
      </c>
      <c r="E20" s="25">
        <v>47000</v>
      </c>
      <c r="F20" s="15" t="s">
        <v>23</v>
      </c>
      <c r="G20" s="13" t="s">
        <v>24</v>
      </c>
      <c r="H20" s="13" t="s">
        <v>52</v>
      </c>
      <c r="I20" s="13">
        <v>12800</v>
      </c>
      <c r="J20" s="13">
        <v>12800</v>
      </c>
    </row>
    <row r="21" ht="26.4" spans="1:10">
      <c r="A21" s="20">
        <v>11</v>
      </c>
      <c r="B21" s="21" t="s">
        <v>53</v>
      </c>
      <c r="C21" s="7" t="s">
        <v>22</v>
      </c>
      <c r="D21" s="18">
        <v>1</v>
      </c>
      <c r="E21" s="25">
        <v>44000</v>
      </c>
      <c r="F21" s="15" t="s">
        <v>23</v>
      </c>
      <c r="G21" s="13" t="s">
        <v>24</v>
      </c>
      <c r="H21" s="13" t="s">
        <v>54</v>
      </c>
      <c r="I21" s="13">
        <v>12800</v>
      </c>
      <c r="J21" s="13">
        <v>12800</v>
      </c>
    </row>
    <row r="22" ht="26.4" spans="1:10">
      <c r="A22" s="20">
        <v>12</v>
      </c>
      <c r="B22" s="21" t="s">
        <v>55</v>
      </c>
      <c r="C22" s="7" t="s">
        <v>22</v>
      </c>
      <c r="D22" s="18">
        <v>1</v>
      </c>
      <c r="E22" s="25">
        <v>41400</v>
      </c>
      <c r="F22" s="15" t="s">
        <v>23</v>
      </c>
      <c r="G22" s="13" t="s">
        <v>24</v>
      </c>
      <c r="H22" s="13" t="s">
        <v>56</v>
      </c>
      <c r="I22" s="13">
        <v>12800</v>
      </c>
      <c r="J22" s="13">
        <v>12800</v>
      </c>
    </row>
    <row r="23" ht="26.4" spans="1:10">
      <c r="A23" s="20">
        <v>13</v>
      </c>
      <c r="B23" s="21" t="s">
        <v>57</v>
      </c>
      <c r="C23" s="7" t="s">
        <v>22</v>
      </c>
      <c r="D23" s="18">
        <v>1</v>
      </c>
      <c r="E23" s="25">
        <v>46500</v>
      </c>
      <c r="F23" s="15" t="s">
        <v>23</v>
      </c>
      <c r="G23" s="13" t="s">
        <v>24</v>
      </c>
      <c r="H23" s="13" t="s">
        <v>58</v>
      </c>
      <c r="I23" s="13">
        <v>12800</v>
      </c>
      <c r="J23" s="13">
        <v>12800</v>
      </c>
    </row>
    <row r="24" ht="26.4" spans="1:10">
      <c r="A24" s="20">
        <v>14</v>
      </c>
      <c r="B24" s="21" t="s">
        <v>59</v>
      </c>
      <c r="C24" s="7" t="s">
        <v>22</v>
      </c>
      <c r="D24" s="18">
        <v>1</v>
      </c>
      <c r="E24" s="25">
        <v>40800</v>
      </c>
      <c r="F24" s="15" t="s">
        <v>23</v>
      </c>
      <c r="G24" s="13" t="s">
        <v>24</v>
      </c>
      <c r="H24" s="13" t="s">
        <v>60</v>
      </c>
      <c r="I24" s="13">
        <v>12800</v>
      </c>
      <c r="J24" s="13">
        <v>12800</v>
      </c>
    </row>
    <row r="25" ht="26.4" spans="1:10">
      <c r="A25" s="26">
        <v>15</v>
      </c>
      <c r="B25" s="14" t="s">
        <v>61</v>
      </c>
      <c r="C25" s="14" t="s">
        <v>62</v>
      </c>
      <c r="D25" s="18">
        <v>1</v>
      </c>
      <c r="E25" s="18">
        <v>115000</v>
      </c>
      <c r="F25" s="15" t="s">
        <v>63</v>
      </c>
      <c r="G25" s="13" t="s">
        <v>64</v>
      </c>
      <c r="H25" s="27" t="s">
        <v>65</v>
      </c>
      <c r="I25" s="13">
        <v>40300</v>
      </c>
      <c r="J25" s="7">
        <f>SUM(I25:I36)</f>
        <v>483600</v>
      </c>
    </row>
    <row r="26" ht="26.4" spans="1:10">
      <c r="A26" s="26"/>
      <c r="B26" s="14"/>
      <c r="C26" s="14" t="s">
        <v>62</v>
      </c>
      <c r="D26" s="18">
        <v>1</v>
      </c>
      <c r="E26" s="18">
        <v>115000</v>
      </c>
      <c r="F26" s="15" t="s">
        <v>63</v>
      </c>
      <c r="G26" s="13" t="s">
        <v>64</v>
      </c>
      <c r="H26" s="27" t="s">
        <v>66</v>
      </c>
      <c r="I26" s="13">
        <v>40300</v>
      </c>
      <c r="J26" s="11"/>
    </row>
    <row r="27" ht="26.4" spans="1:10">
      <c r="A27" s="26"/>
      <c r="B27" s="14"/>
      <c r="C27" s="14" t="s">
        <v>62</v>
      </c>
      <c r="D27" s="18">
        <v>1</v>
      </c>
      <c r="E27" s="18">
        <v>115000</v>
      </c>
      <c r="F27" s="15" t="s">
        <v>63</v>
      </c>
      <c r="G27" s="13" t="s">
        <v>64</v>
      </c>
      <c r="H27" s="27" t="s">
        <v>67</v>
      </c>
      <c r="I27" s="13">
        <v>40300</v>
      </c>
      <c r="J27" s="11"/>
    </row>
    <row r="28" ht="26.4" spans="1:10">
      <c r="A28" s="26"/>
      <c r="B28" s="14"/>
      <c r="C28" s="14" t="s">
        <v>62</v>
      </c>
      <c r="D28" s="18">
        <v>1</v>
      </c>
      <c r="E28" s="18">
        <v>115000</v>
      </c>
      <c r="F28" s="15" t="s">
        <v>63</v>
      </c>
      <c r="G28" s="13" t="s">
        <v>64</v>
      </c>
      <c r="H28" s="27" t="s">
        <v>68</v>
      </c>
      <c r="I28" s="13">
        <v>40300</v>
      </c>
      <c r="J28" s="11"/>
    </row>
    <row r="29" ht="26.4" spans="1:10">
      <c r="A29" s="26"/>
      <c r="B29" s="14"/>
      <c r="C29" s="14" t="s">
        <v>62</v>
      </c>
      <c r="D29" s="18">
        <v>1</v>
      </c>
      <c r="E29" s="18">
        <v>115000</v>
      </c>
      <c r="F29" s="15" t="s">
        <v>63</v>
      </c>
      <c r="G29" s="13" t="s">
        <v>64</v>
      </c>
      <c r="H29" s="27" t="s">
        <v>69</v>
      </c>
      <c r="I29" s="13">
        <v>40300</v>
      </c>
      <c r="J29" s="11"/>
    </row>
    <row r="30" ht="26.4" spans="1:10">
      <c r="A30" s="26"/>
      <c r="B30" s="14"/>
      <c r="C30" s="14" t="s">
        <v>62</v>
      </c>
      <c r="D30" s="18">
        <v>1</v>
      </c>
      <c r="E30" s="18">
        <v>126000</v>
      </c>
      <c r="F30" s="15" t="s">
        <v>63</v>
      </c>
      <c r="G30" s="13" t="s">
        <v>70</v>
      </c>
      <c r="H30" s="27" t="s">
        <v>71</v>
      </c>
      <c r="I30" s="13">
        <v>40300</v>
      </c>
      <c r="J30" s="11"/>
    </row>
    <row r="31" ht="26.4" spans="1:10">
      <c r="A31" s="26"/>
      <c r="B31" s="14"/>
      <c r="C31" s="14" t="s">
        <v>62</v>
      </c>
      <c r="D31" s="18">
        <v>1</v>
      </c>
      <c r="E31" s="18">
        <v>115000</v>
      </c>
      <c r="F31" s="15" t="s">
        <v>63</v>
      </c>
      <c r="G31" s="13" t="s">
        <v>64</v>
      </c>
      <c r="H31" s="27" t="s">
        <v>72</v>
      </c>
      <c r="I31" s="13">
        <v>40300</v>
      </c>
      <c r="J31" s="11"/>
    </row>
    <row r="32" ht="26.4" spans="1:10">
      <c r="A32" s="26"/>
      <c r="B32" s="14"/>
      <c r="C32" s="14" t="s">
        <v>62</v>
      </c>
      <c r="D32" s="18">
        <v>1</v>
      </c>
      <c r="E32" s="18">
        <v>115000</v>
      </c>
      <c r="F32" s="15" t="s">
        <v>63</v>
      </c>
      <c r="G32" s="13" t="s">
        <v>64</v>
      </c>
      <c r="H32" s="27" t="s">
        <v>73</v>
      </c>
      <c r="I32" s="13">
        <v>40300</v>
      </c>
      <c r="J32" s="11"/>
    </row>
    <row r="33" ht="26.4" spans="1:10">
      <c r="A33" s="26"/>
      <c r="B33" s="14"/>
      <c r="C33" s="14" t="s">
        <v>62</v>
      </c>
      <c r="D33" s="18">
        <v>1</v>
      </c>
      <c r="E33" s="18">
        <v>115000</v>
      </c>
      <c r="F33" s="15" t="s">
        <v>63</v>
      </c>
      <c r="G33" s="13" t="s">
        <v>64</v>
      </c>
      <c r="H33" s="27" t="s">
        <v>74</v>
      </c>
      <c r="I33" s="13">
        <v>40300</v>
      </c>
      <c r="J33" s="11"/>
    </row>
    <row r="34" ht="26.4" spans="1:10">
      <c r="A34" s="26"/>
      <c r="B34" s="14"/>
      <c r="C34" s="14" t="s">
        <v>62</v>
      </c>
      <c r="D34" s="18">
        <v>1</v>
      </c>
      <c r="E34" s="18">
        <v>126000</v>
      </c>
      <c r="F34" s="15" t="s">
        <v>63</v>
      </c>
      <c r="G34" s="13" t="s">
        <v>70</v>
      </c>
      <c r="H34" s="27" t="s">
        <v>75</v>
      </c>
      <c r="I34" s="13">
        <v>40300</v>
      </c>
      <c r="J34" s="11"/>
    </row>
    <row r="35" ht="26.4" spans="1:10">
      <c r="A35" s="26"/>
      <c r="B35" s="14"/>
      <c r="C35" s="14" t="s">
        <v>62</v>
      </c>
      <c r="D35" s="18">
        <v>1</v>
      </c>
      <c r="E35" s="18">
        <v>126000</v>
      </c>
      <c r="F35" s="15" t="s">
        <v>63</v>
      </c>
      <c r="G35" s="13" t="s">
        <v>70</v>
      </c>
      <c r="H35" s="27" t="s">
        <v>76</v>
      </c>
      <c r="I35" s="13">
        <v>40300</v>
      </c>
      <c r="J35" s="11"/>
    </row>
    <row r="36" ht="26.4" spans="1:10">
      <c r="A36" s="26"/>
      <c r="B36" s="14"/>
      <c r="C36" s="14" t="s">
        <v>62</v>
      </c>
      <c r="D36" s="18">
        <v>1</v>
      </c>
      <c r="E36" s="18">
        <v>115000</v>
      </c>
      <c r="F36" s="15" t="s">
        <v>63</v>
      </c>
      <c r="G36" s="13" t="s">
        <v>64</v>
      </c>
      <c r="H36" s="27" t="s">
        <v>77</v>
      </c>
      <c r="I36" s="13">
        <v>40300</v>
      </c>
      <c r="J36" s="11"/>
    </row>
    <row r="37" ht="36" customHeight="1" spans="1:10">
      <c r="A37" s="28" t="s">
        <v>78</v>
      </c>
      <c r="B37" s="29"/>
      <c r="C37" s="30"/>
      <c r="D37" s="31">
        <f>SUM(D5:D36)</f>
        <v>32</v>
      </c>
      <c r="E37" s="32"/>
      <c r="F37" s="32"/>
      <c r="G37" s="32"/>
      <c r="H37" s="32"/>
      <c r="I37" s="31">
        <f>SUM(I5:I36)</f>
        <v>663000</v>
      </c>
      <c r="J37" s="31">
        <f>SUM(J5:J36)</f>
        <v>663000</v>
      </c>
    </row>
  </sheetData>
  <mergeCells count="11">
    <mergeCell ref="A37:C37"/>
    <mergeCell ref="A5:A9"/>
    <mergeCell ref="A11:A13"/>
    <mergeCell ref="A25:A36"/>
    <mergeCell ref="B5:B9"/>
    <mergeCell ref="B11:B13"/>
    <mergeCell ref="B25:B36"/>
    <mergeCell ref="J5:J9"/>
    <mergeCell ref="J11:J13"/>
    <mergeCell ref="J25:J36"/>
    <mergeCell ref="A2:J3"/>
  </mergeCells>
  <hyperlinks>
    <hyperlink ref="G6" r:id="rId1" display="BC500BDS-2.5GD" tooltip="http://8.140.96.5:6521/BuTCP/Info/067d68ee-21e8-4be0-b9b5-c6a53b68bb53"/>
    <hyperlink ref="G10" r:id="rId2" display="3WWDZ-U85A" tooltip="http://8.140.96.5:6521/BuTCP/Info/be906244-a046-4d4f-882e-b9f9fb4ba2dd"/>
    <hyperlink ref="G5" r:id="rId1" display="BC500BDS-2.5GD" tooltip="http://8.140.96.5:6521/BuTCP/Info/067d68ee-21e8-4be0-b9b5-c6a53b68bb53"/>
    <hyperlink ref="G36" r:id="rId3" display="现:4LZ-6.0Z(G4)(原:4LZ-6.0Z)" tooltip="http://8.140.96.5:6521/BuTCP/Info/ecca29a1-2e37-49e7-a4fe-5a03231cb61d"/>
    <hyperlink ref="G35" r:id="rId4" display="现:4LZ-6.0ZJA(G4)(原:4LZ-6.0ZJA)" tooltip="http://8.140.96.5:6521/BuTCP/Info/74dfaec6-37aa-4bb6-a948-865a4f4f91ea"/>
    <hyperlink ref="G34" r:id="rId4" display="现:4LZ-6.0ZJA(G4)(原:4LZ-6.0ZJA)" tooltip="http://8.140.96.5:6521/BuTCP/Info/74dfaec6-37aa-4bb6-a948-865a4f4f91ea"/>
    <hyperlink ref="G32" r:id="rId3" display="现:4LZ-6.0Z(G4)(原:4LZ-6.0Z)" tooltip="http://8.140.96.5:6521/BuTCP/Info/ecca29a1-2e37-49e7-a4fe-5a03231cb61d"/>
    <hyperlink ref="G30" r:id="rId4" display="现:4LZ-6.0ZJA(G4)(原:4LZ-6.0ZJA)" tooltip="http://8.140.96.5:6521/BuTCP/Info/74dfaec6-37aa-4bb6-a948-865a4f4f91ea"/>
  </hyperlinks>
  <pageMargins left="0.7" right="0.7" top="0.75" bottom="0.75" header="0.3" footer="0.3"/>
  <pageSetup paperSize="9" scale="58" orientation="portrait"/>
  <headerFooter/>
  <ignoredErrors>
    <ignoredError sqref="J5 J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丶if_only</cp:lastModifiedBy>
  <dcterms:created xsi:type="dcterms:W3CDTF">2023-05-12T11:15:00Z</dcterms:created>
  <dcterms:modified xsi:type="dcterms:W3CDTF">2026-09-20T11:58:49Z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1A89EC8C731A4841AF2FB1BECC5E8A12_12</vt:lpwstr>
  </property>
  <property fmtid="{D5CDD505-2E9C-101B-9397-08002B2CF9AE}" pid="4" name="CalculationRule">
    <vt:i4>0</vt:i4>
  </property>
</Properties>
</file>