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9月上会议题\地膜\"/>
    </mc:Choice>
  </mc:AlternateContent>
  <bookViews>
    <workbookView windowWidth="23040" windowHeight="9180" activeTab="1"/>
  </bookViews>
  <sheets>
    <sheet name="加厚地膜" sheetId="1" r:id="rId1"/>
    <sheet name="全生物降解膜" sheetId="2" r:id="rId2"/>
    <sheet name="Sheet3" sheetId="3" r:id="rId3"/>
  </sheets>
  <definedNames>
    <definedName name="_xlnm._FilterDatabase" localSheetId="0" hidden="1">加厚地膜!$A$3:$L$239</definedName>
    <definedName name="_xlnm.Print_Titles" localSheetId="0">加厚地膜!$1:$3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<sst xmlns="http://schemas.openxmlformats.org/spreadsheetml/2006/main" count="1331" uniqueCount="356">
  <si>
    <r>
      <rPr>
        <sz val="20"/>
        <rFont val="方正小标宋_GBK"/>
        <charset val="134"/>
      </rPr>
      <t>昌吉国家农高区</t>
    </r>
    <r>
      <rPr>
        <sz val="20"/>
        <rFont val="Times New Roman"/>
        <charset val="134"/>
      </rPr>
      <t>2026</t>
    </r>
    <r>
      <rPr>
        <sz val="20"/>
        <rFont val="方正小标宋_GBK"/>
        <charset val="134"/>
      </rPr>
      <t>年加厚地膜使用补贴发放前公示</t>
    </r>
  </si>
  <si>
    <r>
      <rPr>
        <sz val="10"/>
        <rFont val="方正仿宋_GBK"/>
        <charset val="134"/>
      </rPr>
      <t>填报单位：现代农业发展局</t>
    </r>
  </si>
  <si>
    <r>
      <rPr>
        <b/>
        <sz val="10"/>
        <rFont val="方正仿宋_GBK"/>
        <charset val="134"/>
      </rPr>
      <t>序号</t>
    </r>
  </si>
  <si>
    <r>
      <rPr>
        <b/>
        <sz val="10"/>
        <rFont val="方正仿宋_GBK"/>
        <charset val="134"/>
      </rPr>
      <t>县市</t>
    </r>
  </si>
  <si>
    <r>
      <rPr>
        <b/>
        <sz val="10"/>
        <rFont val="方正仿宋_GBK"/>
        <charset val="134"/>
      </rPr>
      <t>片区</t>
    </r>
  </si>
  <si>
    <r>
      <rPr>
        <b/>
        <sz val="10"/>
        <rFont val="方正仿宋_GBK"/>
        <charset val="134"/>
      </rPr>
      <t>（企业）农场</t>
    </r>
  </si>
  <si>
    <r>
      <rPr>
        <b/>
        <sz val="10"/>
        <rFont val="方正仿宋_GBK"/>
        <charset val="134"/>
      </rPr>
      <t>农户姓名</t>
    </r>
  </si>
  <si>
    <r>
      <rPr>
        <b/>
        <sz val="10"/>
        <rFont val="方正仿宋_GBK"/>
        <charset val="134"/>
      </rPr>
      <t>联系方式</t>
    </r>
  </si>
  <si>
    <t>加厚地膜补贴面积（亩）</t>
  </si>
  <si>
    <r>
      <rPr>
        <b/>
        <sz val="10"/>
        <rFont val="方正仿宋_GBK"/>
        <charset val="134"/>
      </rPr>
      <t>种植作物</t>
    </r>
  </si>
  <si>
    <r>
      <rPr>
        <b/>
        <sz val="10"/>
        <rFont val="方正仿宋_GBK"/>
        <charset val="134"/>
      </rPr>
      <t>地膜生产企业</t>
    </r>
  </si>
  <si>
    <r>
      <rPr>
        <b/>
        <sz val="10"/>
        <rFont val="方正仿宋_GBK"/>
        <charset val="134"/>
      </rPr>
      <t>补贴标准</t>
    </r>
    <r>
      <rPr>
        <b/>
        <sz val="10"/>
        <rFont val="Times New Roman"/>
        <charset val="0"/>
      </rPr>
      <t xml:space="preserve">
</t>
    </r>
    <r>
      <rPr>
        <b/>
        <sz val="10"/>
        <rFont val="方正仿宋_GBK"/>
        <charset val="134"/>
      </rPr>
      <t>（元</t>
    </r>
    <r>
      <rPr>
        <b/>
        <sz val="10"/>
        <rFont val="Times New Roman"/>
        <charset val="0"/>
      </rPr>
      <t>/</t>
    </r>
    <r>
      <rPr>
        <b/>
        <sz val="10"/>
        <rFont val="方正仿宋_GBK"/>
        <charset val="134"/>
      </rPr>
      <t>亩）</t>
    </r>
  </si>
  <si>
    <r>
      <rPr>
        <b/>
        <sz val="10"/>
        <rFont val="方正仿宋_GBK"/>
        <charset val="134"/>
      </rPr>
      <t>补贴金额（元）</t>
    </r>
  </si>
  <si>
    <r>
      <rPr>
        <sz val="11"/>
        <color theme="1"/>
        <rFont val="宋体"/>
        <charset val="134"/>
      </rPr>
      <t>农高区</t>
    </r>
  </si>
  <si>
    <r>
      <rPr>
        <sz val="11"/>
        <color theme="1"/>
        <rFont val="宋体"/>
        <charset val="134"/>
      </rPr>
      <t>一片区</t>
    </r>
  </si>
  <si>
    <t>华兴农场</t>
  </si>
  <si>
    <t>新疆恒丰现代农业科技股份有限公司</t>
  </si>
  <si>
    <r>
      <rPr>
        <sz val="11"/>
        <color theme="1"/>
        <rFont val="宋体"/>
        <charset val="134"/>
      </rPr>
      <t>棉花</t>
    </r>
  </si>
  <si>
    <t>新疆金新域生物科技开发有限责任公司、新疆龙河盛源塑业有限公司</t>
  </si>
  <si>
    <r>
      <rPr>
        <sz val="11"/>
        <color theme="1"/>
        <rFont val="宋体"/>
        <charset val="134"/>
      </rPr>
      <t>西瓜</t>
    </r>
  </si>
  <si>
    <r>
      <rPr>
        <sz val="11"/>
        <color theme="1"/>
        <rFont val="宋体"/>
        <charset val="134"/>
      </rPr>
      <t>新疆金新域生物科技开发有限责任公司</t>
    </r>
  </si>
  <si>
    <t>昌吉润兴农业发展有限责任公司</t>
  </si>
  <si>
    <r>
      <rPr>
        <sz val="11"/>
        <color theme="1"/>
        <rFont val="宋体"/>
        <charset val="134"/>
      </rPr>
      <t>许成俊</t>
    </r>
  </si>
  <si>
    <r>
      <rPr>
        <sz val="11"/>
        <color theme="1"/>
        <rFont val="宋体"/>
        <charset val="134"/>
      </rPr>
      <t>鲁海平</t>
    </r>
  </si>
  <si>
    <r>
      <rPr>
        <sz val="11"/>
        <color theme="1"/>
        <rFont val="宋体"/>
        <charset val="134"/>
      </rPr>
      <t>谷志军</t>
    </r>
  </si>
  <si>
    <r>
      <rPr>
        <sz val="11"/>
        <color theme="1"/>
        <rFont val="宋体"/>
        <charset val="134"/>
      </rPr>
      <t>李鹏超</t>
    </r>
  </si>
  <si>
    <r>
      <rPr>
        <sz val="11"/>
        <color theme="1"/>
        <rFont val="宋体"/>
        <charset val="134"/>
      </rPr>
      <t>宋新基</t>
    </r>
  </si>
  <si>
    <t>杨爱平</t>
  </si>
  <si>
    <r>
      <rPr>
        <sz val="11"/>
        <color theme="1"/>
        <rFont val="宋体"/>
        <charset val="134"/>
      </rPr>
      <t>赵涛忠</t>
    </r>
  </si>
  <si>
    <r>
      <rPr>
        <sz val="11"/>
        <color theme="1"/>
        <rFont val="宋体"/>
        <charset val="134"/>
      </rPr>
      <t>马恒发</t>
    </r>
  </si>
  <si>
    <r>
      <rPr>
        <sz val="11"/>
        <color theme="1"/>
        <rFont val="宋体"/>
        <charset val="134"/>
      </rPr>
      <t>赵军飞</t>
    </r>
  </si>
  <si>
    <r>
      <rPr>
        <sz val="11"/>
        <color theme="1"/>
        <rFont val="宋体"/>
        <charset val="134"/>
      </rPr>
      <t>冯辉</t>
    </r>
  </si>
  <si>
    <r>
      <rPr>
        <sz val="11"/>
        <color theme="1"/>
        <rFont val="宋体"/>
        <charset val="134"/>
      </rPr>
      <t>金永良</t>
    </r>
  </si>
  <si>
    <t>二片区</t>
  </si>
  <si>
    <t>王登玉农场</t>
  </si>
  <si>
    <r>
      <rPr>
        <sz val="11"/>
        <color theme="1"/>
        <rFont val="宋体"/>
        <charset val="134"/>
      </rPr>
      <t>张育新</t>
    </r>
  </si>
  <si>
    <r>
      <rPr>
        <sz val="11"/>
        <color theme="1"/>
        <rFont val="宋体"/>
        <charset val="134"/>
      </rPr>
      <t>赵仕明</t>
    </r>
  </si>
  <si>
    <r>
      <rPr>
        <sz val="11"/>
        <color theme="1"/>
        <rFont val="宋体"/>
        <charset val="134"/>
      </rPr>
      <t>丁学辉</t>
    </r>
  </si>
  <si>
    <r>
      <rPr>
        <sz val="11"/>
        <color theme="1"/>
        <rFont val="宋体"/>
        <charset val="134"/>
      </rPr>
      <t>权小会</t>
    </r>
  </si>
  <si>
    <r>
      <rPr>
        <sz val="11"/>
        <color theme="1"/>
        <rFont val="宋体"/>
        <charset val="134"/>
      </rPr>
      <t>崔香芝</t>
    </r>
  </si>
  <si>
    <r>
      <rPr>
        <sz val="11"/>
        <color theme="1"/>
        <rFont val="宋体"/>
        <charset val="134"/>
      </rPr>
      <t>邓召中</t>
    </r>
  </si>
  <si>
    <t>新疆金新域生物科技开发有限责任公司</t>
  </si>
  <si>
    <t>马建忠农场</t>
  </si>
  <si>
    <r>
      <rPr>
        <sz val="11"/>
        <color theme="1"/>
        <rFont val="宋体"/>
        <charset val="134"/>
      </rPr>
      <t>许自申</t>
    </r>
  </si>
  <si>
    <r>
      <rPr>
        <sz val="11"/>
        <color theme="1"/>
        <rFont val="宋体"/>
        <charset val="134"/>
      </rPr>
      <t>兰长富</t>
    </r>
  </si>
  <si>
    <r>
      <rPr>
        <sz val="11"/>
        <color theme="1"/>
        <rFont val="宋体"/>
        <charset val="134"/>
      </rPr>
      <t>兰长富农场</t>
    </r>
  </si>
  <si>
    <t>张育新农场</t>
  </si>
  <si>
    <r>
      <rPr>
        <sz val="11"/>
        <color theme="1"/>
        <rFont val="宋体"/>
        <charset val="134"/>
      </rPr>
      <t>其中金新域</t>
    </r>
    <r>
      <rPr>
        <sz val="11"/>
        <color theme="1"/>
        <rFont val="Times New Roman"/>
        <charset val="134"/>
      </rPr>
      <t>1500kg</t>
    </r>
    <r>
      <rPr>
        <sz val="11"/>
        <color theme="1"/>
        <rFont val="宋体"/>
        <charset val="134"/>
      </rPr>
      <t>，龙河盛源</t>
    </r>
    <r>
      <rPr>
        <sz val="11"/>
        <color theme="1"/>
        <rFont val="Times New Roman"/>
        <charset val="134"/>
      </rPr>
      <t>2100kg</t>
    </r>
  </si>
  <si>
    <t>刘卫农场</t>
  </si>
  <si>
    <t>赵月中</t>
  </si>
  <si>
    <t>徐辉农场</t>
  </si>
  <si>
    <t>张群东农场</t>
  </si>
  <si>
    <r>
      <rPr>
        <sz val="11"/>
        <color theme="1"/>
        <rFont val="宋体"/>
        <charset val="134"/>
      </rPr>
      <t>漆小文</t>
    </r>
  </si>
  <si>
    <t>陈刚农场</t>
  </si>
  <si>
    <t>农业公司</t>
  </si>
  <si>
    <t>希望之光农场</t>
  </si>
  <si>
    <r>
      <rPr>
        <sz val="11"/>
        <color theme="1"/>
        <rFont val="宋体"/>
        <charset val="134"/>
      </rPr>
      <t>安新福</t>
    </r>
  </si>
  <si>
    <r>
      <rPr>
        <sz val="11"/>
        <color theme="1"/>
        <rFont val="宋体"/>
        <charset val="134"/>
      </rPr>
      <t>张小林</t>
    </r>
  </si>
  <si>
    <r>
      <rPr>
        <sz val="11"/>
        <color theme="1"/>
        <rFont val="宋体"/>
        <charset val="134"/>
      </rPr>
      <t>张福河</t>
    </r>
  </si>
  <si>
    <r>
      <rPr>
        <sz val="11"/>
        <color theme="1"/>
        <rFont val="宋体"/>
        <charset val="134"/>
      </rPr>
      <t>侯银前</t>
    </r>
  </si>
  <si>
    <r>
      <rPr>
        <sz val="11"/>
        <color theme="1"/>
        <rFont val="宋体"/>
        <charset val="134"/>
      </rPr>
      <t>聚禾</t>
    </r>
  </si>
  <si>
    <t>甘传良</t>
  </si>
  <si>
    <r>
      <rPr>
        <sz val="11"/>
        <color theme="1"/>
        <rFont val="宋体"/>
        <charset val="134"/>
      </rPr>
      <t>胡萍农场</t>
    </r>
  </si>
  <si>
    <r>
      <rPr>
        <sz val="11"/>
        <color theme="1"/>
        <rFont val="宋体"/>
        <charset val="134"/>
      </rPr>
      <t>海清</t>
    </r>
  </si>
  <si>
    <t>华光忠农场</t>
  </si>
  <si>
    <r>
      <rPr>
        <sz val="11"/>
        <color theme="1"/>
        <rFont val="宋体"/>
        <charset val="134"/>
      </rPr>
      <t>刘江花</t>
    </r>
  </si>
  <si>
    <r>
      <rPr>
        <sz val="11"/>
        <color theme="1"/>
        <rFont val="宋体"/>
        <charset val="134"/>
      </rPr>
      <t>葫芦</t>
    </r>
  </si>
  <si>
    <r>
      <rPr>
        <sz val="11"/>
        <color theme="1"/>
        <rFont val="宋体"/>
        <charset val="134"/>
      </rPr>
      <t>新疆龙河盛源塑业有限公司</t>
    </r>
  </si>
  <si>
    <t>刘强天农场</t>
  </si>
  <si>
    <t>付银贞</t>
  </si>
  <si>
    <r>
      <rPr>
        <sz val="11"/>
        <color theme="1"/>
        <rFont val="宋体"/>
        <charset val="134"/>
      </rPr>
      <t>二片区</t>
    </r>
  </si>
  <si>
    <t>杨广裕农场</t>
  </si>
  <si>
    <r>
      <rPr>
        <sz val="11"/>
        <color theme="1"/>
        <rFont val="宋体"/>
        <charset val="134"/>
      </rPr>
      <t>张彦俊</t>
    </r>
  </si>
  <si>
    <r>
      <rPr>
        <sz val="11"/>
        <color theme="1"/>
        <rFont val="宋体"/>
        <charset val="134"/>
      </rPr>
      <t>陈晓春农场</t>
    </r>
  </si>
  <si>
    <r>
      <rPr>
        <sz val="11"/>
        <color theme="1"/>
        <rFont val="宋体"/>
        <charset val="134"/>
      </rPr>
      <t>陈晓春</t>
    </r>
  </si>
  <si>
    <t>殷建设农场</t>
  </si>
  <si>
    <r>
      <rPr>
        <sz val="11"/>
        <color theme="1"/>
        <rFont val="宋体"/>
        <charset val="134"/>
      </rPr>
      <t>赵刘彦</t>
    </r>
  </si>
  <si>
    <t>梁彬农场</t>
  </si>
  <si>
    <t>田斌</t>
  </si>
  <si>
    <r>
      <rPr>
        <sz val="11"/>
        <color theme="1"/>
        <rFont val="宋体"/>
        <charset val="134"/>
      </rPr>
      <t>辣椒</t>
    </r>
  </si>
  <si>
    <t>丁学田农场</t>
  </si>
  <si>
    <r>
      <rPr>
        <sz val="11"/>
        <color theme="1"/>
        <rFont val="宋体"/>
        <charset val="134"/>
      </rPr>
      <t>刘少文</t>
    </r>
  </si>
  <si>
    <t>米红兵农场</t>
  </si>
  <si>
    <r>
      <rPr>
        <sz val="11"/>
        <color theme="1"/>
        <rFont val="宋体"/>
        <charset val="134"/>
      </rPr>
      <t>米红兵</t>
    </r>
  </si>
  <si>
    <t>新疆天润丰农林科技发展有限责任公司（佳苑农场）</t>
  </si>
  <si>
    <r>
      <rPr>
        <sz val="11"/>
        <color theme="1"/>
        <rFont val="宋体"/>
        <charset val="134"/>
      </rPr>
      <t>曹贵文</t>
    </r>
  </si>
  <si>
    <r>
      <rPr>
        <sz val="11"/>
        <color theme="1"/>
        <rFont val="宋体"/>
        <charset val="134"/>
      </rPr>
      <t>刘斌</t>
    </r>
  </si>
  <si>
    <r>
      <rPr>
        <sz val="11"/>
        <color theme="1"/>
        <rFont val="宋体"/>
        <charset val="134"/>
      </rPr>
      <t>田浩</t>
    </r>
  </si>
  <si>
    <r>
      <rPr>
        <sz val="11"/>
        <color theme="1"/>
        <rFont val="宋体"/>
        <charset val="134"/>
      </rPr>
      <t>王启强</t>
    </r>
  </si>
  <si>
    <r>
      <rPr>
        <sz val="11"/>
        <color theme="1"/>
        <rFont val="宋体"/>
        <charset val="134"/>
      </rPr>
      <t>梁龙芬</t>
    </r>
  </si>
  <si>
    <r>
      <rPr>
        <sz val="11"/>
        <color theme="1"/>
        <rFont val="宋体"/>
        <charset val="134"/>
      </rPr>
      <t>张净方</t>
    </r>
  </si>
  <si>
    <r>
      <rPr>
        <sz val="11"/>
        <color theme="1"/>
        <rFont val="宋体"/>
        <charset val="134"/>
      </rPr>
      <t>李加江</t>
    </r>
  </si>
  <si>
    <r>
      <rPr>
        <sz val="11"/>
        <color theme="1"/>
        <rFont val="宋体"/>
        <charset val="134"/>
      </rPr>
      <t>胡国强</t>
    </r>
  </si>
  <si>
    <r>
      <rPr>
        <sz val="11"/>
        <color theme="1"/>
        <rFont val="宋体"/>
        <charset val="134"/>
      </rPr>
      <t>王启超</t>
    </r>
  </si>
  <si>
    <r>
      <rPr>
        <sz val="11"/>
        <color theme="1"/>
        <rFont val="宋体"/>
        <charset val="134"/>
      </rPr>
      <t>杨新山</t>
    </r>
  </si>
  <si>
    <r>
      <rPr>
        <sz val="11"/>
        <color theme="1"/>
        <rFont val="宋体"/>
        <charset val="134"/>
      </rPr>
      <t>张小洪</t>
    </r>
  </si>
  <si>
    <t>王国峰</t>
  </si>
  <si>
    <t>西瓜</t>
  </si>
  <si>
    <r>
      <rPr>
        <sz val="11"/>
        <color theme="1"/>
        <rFont val="宋体"/>
        <charset val="134"/>
      </rPr>
      <t>张德刚</t>
    </r>
  </si>
  <si>
    <r>
      <rPr>
        <sz val="11"/>
        <color theme="1"/>
        <rFont val="宋体"/>
        <charset val="134"/>
      </rPr>
      <t>许四</t>
    </r>
  </si>
  <si>
    <r>
      <rPr>
        <sz val="11"/>
        <color theme="1"/>
        <rFont val="宋体"/>
        <charset val="134"/>
      </rPr>
      <t>福田农场</t>
    </r>
  </si>
  <si>
    <t>新疆昌吉农业科技园区农业科技开发有限公司</t>
  </si>
  <si>
    <r>
      <rPr>
        <sz val="11"/>
        <color theme="1"/>
        <rFont val="宋体"/>
        <charset val="134"/>
      </rPr>
      <t>陈云宽</t>
    </r>
  </si>
  <si>
    <r>
      <rPr>
        <sz val="11"/>
        <color theme="1"/>
        <rFont val="宋体"/>
        <charset val="134"/>
      </rPr>
      <t>张朋</t>
    </r>
  </si>
  <si>
    <r>
      <rPr>
        <sz val="11"/>
        <color theme="1"/>
        <rFont val="宋体"/>
        <charset val="134"/>
      </rPr>
      <t>冯建昌</t>
    </r>
  </si>
  <si>
    <r>
      <rPr>
        <sz val="11"/>
        <color theme="1"/>
        <rFont val="宋体"/>
        <charset val="134"/>
      </rPr>
      <t>刘远红</t>
    </r>
  </si>
  <si>
    <r>
      <rPr>
        <sz val="11"/>
        <color theme="1"/>
        <rFont val="宋体"/>
        <charset val="134"/>
      </rPr>
      <t>李松</t>
    </r>
  </si>
  <si>
    <r>
      <rPr>
        <sz val="11"/>
        <color theme="1"/>
        <rFont val="宋体"/>
        <charset val="134"/>
      </rPr>
      <t>刘中华</t>
    </r>
  </si>
  <si>
    <r>
      <rPr>
        <sz val="11"/>
        <color theme="1"/>
        <rFont val="宋体"/>
        <charset val="134"/>
      </rPr>
      <t>胡克昌</t>
    </r>
  </si>
  <si>
    <r>
      <rPr>
        <sz val="11"/>
        <color theme="1"/>
        <rFont val="宋体"/>
        <charset val="134"/>
      </rPr>
      <t>高马军</t>
    </r>
  </si>
  <si>
    <r>
      <rPr>
        <sz val="11"/>
        <color theme="1"/>
        <rFont val="宋体"/>
        <charset val="134"/>
      </rPr>
      <t>邓永贵</t>
    </r>
  </si>
  <si>
    <r>
      <rPr>
        <sz val="11"/>
        <color theme="1"/>
        <rFont val="宋体"/>
        <charset val="134"/>
      </rPr>
      <t>刘永连</t>
    </r>
  </si>
  <si>
    <r>
      <rPr>
        <sz val="11"/>
        <color theme="1"/>
        <rFont val="宋体"/>
        <charset val="134"/>
      </rPr>
      <t>田代发</t>
    </r>
  </si>
  <si>
    <r>
      <rPr>
        <sz val="11"/>
        <color theme="1"/>
        <rFont val="宋体"/>
        <charset val="134"/>
      </rPr>
      <t>田代乾</t>
    </r>
  </si>
  <si>
    <r>
      <rPr>
        <sz val="11"/>
        <color theme="1"/>
        <rFont val="宋体"/>
        <charset val="134"/>
      </rPr>
      <t>三片区</t>
    </r>
  </si>
  <si>
    <t>周庆新农场</t>
  </si>
  <si>
    <t>陈建燕</t>
  </si>
  <si>
    <t>向小英农场</t>
  </si>
  <si>
    <t>京新园农场</t>
  </si>
  <si>
    <r>
      <rPr>
        <sz val="11"/>
        <color theme="1"/>
        <rFont val="宋体"/>
        <charset val="134"/>
      </rPr>
      <t>海彦龙</t>
    </r>
  </si>
  <si>
    <t>金辉龙泽</t>
  </si>
  <si>
    <t>侯志培</t>
  </si>
  <si>
    <r>
      <rPr>
        <sz val="11"/>
        <rFont val="宋体"/>
        <charset val="134"/>
      </rPr>
      <t>赵录军</t>
    </r>
  </si>
  <si>
    <r>
      <rPr>
        <sz val="11"/>
        <rFont val="宋体"/>
        <charset val="134"/>
      </rPr>
      <t>刘永中</t>
    </r>
  </si>
  <si>
    <r>
      <rPr>
        <sz val="11"/>
        <rFont val="宋体"/>
        <charset val="134"/>
      </rPr>
      <t>李树得</t>
    </r>
  </si>
  <si>
    <r>
      <rPr>
        <sz val="11"/>
        <color theme="1"/>
        <rFont val="宋体"/>
        <charset val="134"/>
      </rPr>
      <t>赵合平</t>
    </r>
  </si>
  <si>
    <r>
      <rPr>
        <sz val="11"/>
        <color theme="1"/>
        <rFont val="宋体"/>
        <charset val="134"/>
      </rPr>
      <t>赵得生</t>
    </r>
  </si>
  <si>
    <r>
      <rPr>
        <sz val="11"/>
        <color theme="1"/>
        <rFont val="宋体"/>
        <charset val="134"/>
      </rPr>
      <t>赵虎平</t>
    </r>
  </si>
  <si>
    <r>
      <rPr>
        <sz val="11"/>
        <color theme="1"/>
        <rFont val="宋体"/>
        <charset val="134"/>
      </rPr>
      <t>赵合红</t>
    </r>
  </si>
  <si>
    <r>
      <rPr>
        <sz val="11"/>
        <color theme="1"/>
        <rFont val="宋体"/>
        <charset val="134"/>
      </rPr>
      <t>陈红中</t>
    </r>
  </si>
  <si>
    <r>
      <rPr>
        <sz val="11"/>
        <color theme="1"/>
        <rFont val="宋体"/>
        <charset val="134"/>
      </rPr>
      <t>陈女</t>
    </r>
  </si>
  <si>
    <r>
      <rPr>
        <sz val="11"/>
        <color theme="1"/>
        <rFont val="宋体"/>
        <charset val="134"/>
      </rPr>
      <t>马宝玉</t>
    </r>
  </si>
  <si>
    <r>
      <rPr>
        <sz val="11"/>
        <color theme="1"/>
        <rFont val="宋体"/>
        <charset val="134"/>
      </rPr>
      <t>赵永辉</t>
    </r>
  </si>
  <si>
    <r>
      <rPr>
        <sz val="11"/>
        <color theme="1"/>
        <rFont val="宋体"/>
        <charset val="134"/>
      </rPr>
      <t>赵巧娥</t>
    </r>
  </si>
  <si>
    <r>
      <rPr>
        <sz val="11"/>
        <color theme="1"/>
        <rFont val="宋体"/>
        <charset val="134"/>
      </rPr>
      <t>赵俊山</t>
    </r>
  </si>
  <si>
    <r>
      <rPr>
        <sz val="11"/>
        <color theme="1"/>
        <rFont val="宋体"/>
        <charset val="134"/>
      </rPr>
      <t>田晓斌</t>
    </r>
  </si>
  <si>
    <t>瑟百芷农场</t>
  </si>
  <si>
    <r>
      <rPr>
        <sz val="11"/>
        <color theme="1"/>
        <rFont val="宋体"/>
        <charset val="134"/>
      </rPr>
      <t>赵刘全</t>
    </r>
  </si>
  <si>
    <t>万金林农场</t>
  </si>
  <si>
    <r>
      <rPr>
        <sz val="11"/>
        <color theme="1"/>
        <rFont val="宋体"/>
        <charset val="134"/>
      </rPr>
      <t>王保平</t>
    </r>
  </si>
  <si>
    <t>沈永刚农场</t>
  </si>
  <si>
    <r>
      <rPr>
        <sz val="11"/>
        <color theme="1"/>
        <rFont val="宋体"/>
        <charset val="134"/>
      </rPr>
      <t>乔俊强</t>
    </r>
  </si>
  <si>
    <t>田桂芳农场</t>
  </si>
  <si>
    <r>
      <rPr>
        <sz val="11"/>
        <color theme="1"/>
        <rFont val="宋体"/>
        <charset val="134"/>
      </rPr>
      <t>李永录</t>
    </r>
  </si>
  <si>
    <r>
      <rPr>
        <sz val="11"/>
        <color theme="1"/>
        <rFont val="宋体"/>
        <charset val="134"/>
      </rPr>
      <t>崔海伟</t>
    </r>
  </si>
  <si>
    <t>马玉山农场</t>
  </si>
  <si>
    <r>
      <rPr>
        <sz val="11"/>
        <color theme="1"/>
        <rFont val="宋体"/>
        <charset val="134"/>
      </rPr>
      <t>赵海清</t>
    </r>
  </si>
  <si>
    <t>张卫华农场</t>
  </si>
  <si>
    <t>张锦萍农场</t>
  </si>
  <si>
    <r>
      <rPr>
        <sz val="11"/>
        <color theme="1"/>
        <rFont val="宋体"/>
        <charset val="134"/>
      </rPr>
      <t>张菊红</t>
    </r>
  </si>
  <si>
    <r>
      <rPr>
        <sz val="11"/>
        <color theme="1"/>
        <rFont val="宋体"/>
        <charset val="134"/>
      </rPr>
      <t>腾飞农场</t>
    </r>
  </si>
  <si>
    <r>
      <rPr>
        <sz val="11"/>
        <color theme="1"/>
        <rFont val="宋体"/>
        <charset val="134"/>
      </rPr>
      <t>张红红</t>
    </r>
  </si>
  <si>
    <r>
      <rPr>
        <sz val="11"/>
        <color theme="1"/>
        <rFont val="宋体"/>
        <charset val="134"/>
      </rPr>
      <t>王富文</t>
    </r>
  </si>
  <si>
    <r>
      <rPr>
        <sz val="11"/>
        <color theme="1"/>
        <rFont val="宋体"/>
        <charset val="134"/>
      </rPr>
      <t>何启仪</t>
    </r>
  </si>
  <si>
    <t>大自然农场</t>
  </si>
  <si>
    <r>
      <rPr>
        <sz val="11"/>
        <color theme="1"/>
        <rFont val="宋体"/>
        <charset val="134"/>
      </rPr>
      <t>李喜平</t>
    </r>
  </si>
  <si>
    <t>郑刚农场</t>
  </si>
  <si>
    <r>
      <rPr>
        <sz val="11"/>
        <color theme="1"/>
        <rFont val="宋体"/>
        <charset val="134"/>
      </rPr>
      <t>田代刚</t>
    </r>
  </si>
  <si>
    <t>李玉林农场</t>
  </si>
  <si>
    <r>
      <rPr>
        <sz val="11"/>
        <color theme="1"/>
        <rFont val="宋体"/>
        <charset val="134"/>
      </rPr>
      <t>李强</t>
    </r>
  </si>
  <si>
    <r>
      <rPr>
        <sz val="11"/>
        <color theme="1"/>
        <rFont val="宋体"/>
        <charset val="134"/>
      </rPr>
      <t>皮俊升农场</t>
    </r>
  </si>
  <si>
    <r>
      <rPr>
        <sz val="11"/>
        <color theme="1"/>
        <rFont val="宋体"/>
        <charset val="134"/>
      </rPr>
      <t>皮俊升</t>
    </r>
  </si>
  <si>
    <r>
      <rPr>
        <sz val="11"/>
        <color theme="1"/>
        <rFont val="宋体"/>
        <charset val="134"/>
      </rPr>
      <t>皮露露</t>
    </r>
  </si>
  <si>
    <t>中原公司</t>
  </si>
  <si>
    <t>楼腾军</t>
  </si>
  <si>
    <t>西瓜、山药</t>
  </si>
  <si>
    <t>新疆德坤龙河农场有限公司</t>
  </si>
  <si>
    <r>
      <rPr>
        <sz val="11"/>
        <color theme="1"/>
        <rFont val="宋体"/>
        <charset val="134"/>
      </rPr>
      <t>唐德伦</t>
    </r>
  </si>
  <si>
    <r>
      <rPr>
        <sz val="11"/>
        <color theme="1"/>
        <rFont val="宋体"/>
        <charset val="134"/>
      </rPr>
      <t>高克虎</t>
    </r>
  </si>
  <si>
    <r>
      <rPr>
        <sz val="11"/>
        <color theme="1"/>
        <rFont val="宋体"/>
        <charset val="134"/>
      </rPr>
      <t>张林峰</t>
    </r>
  </si>
  <si>
    <r>
      <rPr>
        <sz val="11"/>
        <color theme="1"/>
        <rFont val="宋体"/>
        <charset val="134"/>
      </rPr>
      <t>唐德林</t>
    </r>
  </si>
  <si>
    <r>
      <rPr>
        <sz val="11"/>
        <color theme="1"/>
        <rFont val="宋体"/>
        <charset val="134"/>
      </rPr>
      <t>魏万顺</t>
    </r>
  </si>
  <si>
    <r>
      <rPr>
        <sz val="11"/>
        <color theme="1"/>
        <rFont val="宋体"/>
        <charset val="134"/>
      </rPr>
      <t>刘天顺</t>
    </r>
  </si>
  <si>
    <r>
      <rPr>
        <sz val="11"/>
        <color theme="1"/>
        <rFont val="宋体"/>
        <charset val="134"/>
      </rPr>
      <t>付银贞</t>
    </r>
  </si>
  <si>
    <r>
      <rPr>
        <sz val="11"/>
        <color theme="1"/>
        <rFont val="宋体"/>
        <charset val="134"/>
      </rPr>
      <t>孙民</t>
    </r>
  </si>
  <si>
    <r>
      <rPr>
        <sz val="11"/>
        <color theme="1"/>
        <rFont val="宋体"/>
        <charset val="134"/>
      </rPr>
      <t>王好峰</t>
    </r>
  </si>
  <si>
    <r>
      <rPr>
        <sz val="11"/>
        <color theme="1"/>
        <rFont val="宋体"/>
        <charset val="134"/>
      </rPr>
      <t>罗建国</t>
    </r>
  </si>
  <si>
    <r>
      <rPr>
        <sz val="11"/>
        <color theme="1"/>
        <rFont val="宋体"/>
        <charset val="134"/>
      </rPr>
      <t>慎大孩</t>
    </r>
  </si>
  <si>
    <r>
      <rPr>
        <sz val="11"/>
        <color theme="1"/>
        <rFont val="宋体"/>
        <charset val="134"/>
      </rPr>
      <t>罗军建</t>
    </r>
  </si>
  <si>
    <r>
      <rPr>
        <sz val="11"/>
        <color theme="1"/>
        <rFont val="宋体"/>
        <charset val="134"/>
      </rPr>
      <t>薛文浩</t>
    </r>
  </si>
  <si>
    <r>
      <rPr>
        <sz val="11"/>
        <color theme="1"/>
        <rFont val="宋体"/>
        <charset val="134"/>
      </rPr>
      <t>梁蒙恩</t>
    </r>
  </si>
  <si>
    <t>农高区</t>
  </si>
  <si>
    <r>
      <rPr>
        <sz val="11"/>
        <color theme="1"/>
        <rFont val="宋体"/>
        <charset val="134"/>
      </rPr>
      <t>四片区</t>
    </r>
  </si>
  <si>
    <t>昌吉市富利达园林绿化有限公司</t>
  </si>
  <si>
    <r>
      <rPr>
        <sz val="11"/>
        <color theme="1"/>
        <rFont val="宋体"/>
        <charset val="134"/>
      </rPr>
      <t>魏兆坤</t>
    </r>
  </si>
  <si>
    <t>新疆龙河盛源塑业有限公司</t>
  </si>
  <si>
    <r>
      <rPr>
        <sz val="11"/>
        <color theme="1"/>
        <rFont val="宋体"/>
        <charset val="134"/>
      </rPr>
      <t>徐正红</t>
    </r>
  </si>
  <si>
    <r>
      <rPr>
        <sz val="11"/>
        <color theme="1"/>
        <rFont val="宋体"/>
        <charset val="134"/>
      </rPr>
      <t>汪益同</t>
    </r>
  </si>
  <si>
    <r>
      <rPr>
        <sz val="11"/>
        <color theme="1"/>
        <rFont val="宋体"/>
        <charset val="134"/>
      </rPr>
      <t>晨祥工贸</t>
    </r>
  </si>
  <si>
    <r>
      <rPr>
        <sz val="11"/>
        <color theme="1"/>
        <rFont val="宋体"/>
        <charset val="134"/>
      </rPr>
      <t>范琦皓</t>
    </r>
  </si>
  <si>
    <t>四片区</t>
  </si>
  <si>
    <t>楼宝贤农场</t>
  </si>
  <si>
    <t>钢城绿化农场</t>
  </si>
  <si>
    <t>皮露露</t>
  </si>
  <si>
    <r>
      <rPr>
        <sz val="11"/>
        <color theme="1"/>
        <rFont val="宋体"/>
        <charset val="134"/>
      </rPr>
      <t>华鑫农场</t>
    </r>
  </si>
  <si>
    <r>
      <rPr>
        <sz val="11"/>
        <color theme="1"/>
        <rFont val="宋体"/>
        <charset val="134"/>
      </rPr>
      <t>兰晓天</t>
    </r>
  </si>
  <si>
    <r>
      <rPr>
        <sz val="11"/>
        <color theme="1"/>
        <rFont val="宋体"/>
        <charset val="134"/>
      </rPr>
      <t>王伟军</t>
    </r>
  </si>
  <si>
    <r>
      <rPr>
        <sz val="11"/>
        <color theme="1"/>
        <rFont val="宋体"/>
        <charset val="134"/>
      </rPr>
      <t>彭江涛</t>
    </r>
  </si>
  <si>
    <r>
      <rPr>
        <sz val="11"/>
        <color theme="1"/>
        <rFont val="宋体"/>
        <charset val="134"/>
      </rPr>
      <t>郭江龙</t>
    </r>
  </si>
  <si>
    <r>
      <rPr>
        <sz val="11"/>
        <color theme="1"/>
        <rFont val="宋体"/>
        <charset val="134"/>
      </rPr>
      <t>李娟</t>
    </r>
  </si>
  <si>
    <r>
      <rPr>
        <sz val="11"/>
        <color theme="1"/>
        <rFont val="宋体"/>
        <charset val="134"/>
      </rPr>
      <t>李荣兵</t>
    </r>
  </si>
  <si>
    <r>
      <rPr>
        <sz val="11"/>
        <color theme="1"/>
        <rFont val="宋体"/>
        <charset val="134"/>
      </rPr>
      <t>华联农场</t>
    </r>
  </si>
  <si>
    <r>
      <rPr>
        <sz val="11"/>
        <color theme="1"/>
        <rFont val="宋体"/>
        <charset val="134"/>
      </rPr>
      <t>马彦青</t>
    </r>
  </si>
  <si>
    <r>
      <rPr>
        <sz val="11"/>
        <color theme="1"/>
        <rFont val="宋体"/>
        <charset val="134"/>
      </rPr>
      <t>赵小彦</t>
    </r>
  </si>
  <si>
    <r>
      <rPr>
        <sz val="11"/>
        <color theme="1"/>
        <rFont val="宋体"/>
        <charset val="134"/>
      </rPr>
      <t>赵彭辉</t>
    </r>
  </si>
  <si>
    <r>
      <rPr>
        <sz val="11"/>
        <color theme="1"/>
        <rFont val="宋体"/>
        <charset val="134"/>
      </rPr>
      <t>冉鹏辉</t>
    </r>
  </si>
  <si>
    <r>
      <rPr>
        <sz val="11"/>
        <color theme="1"/>
        <rFont val="宋体"/>
        <charset val="134"/>
      </rPr>
      <t>张俊文</t>
    </r>
  </si>
  <si>
    <r>
      <rPr>
        <sz val="11"/>
        <color theme="1"/>
        <rFont val="宋体"/>
        <charset val="134"/>
      </rPr>
      <t>李剑</t>
    </r>
  </si>
  <si>
    <r>
      <rPr>
        <sz val="11"/>
        <color theme="1"/>
        <rFont val="宋体"/>
        <charset val="134"/>
      </rPr>
      <t>蒋道元</t>
    </r>
  </si>
  <si>
    <r>
      <rPr>
        <sz val="11"/>
        <color theme="1"/>
        <rFont val="宋体"/>
        <charset val="134"/>
      </rPr>
      <t>张效伟</t>
    </r>
  </si>
  <si>
    <r>
      <rPr>
        <sz val="11"/>
        <color theme="1"/>
        <rFont val="宋体"/>
        <charset val="134"/>
      </rPr>
      <t>赵彦红</t>
    </r>
  </si>
  <si>
    <r>
      <rPr>
        <sz val="11"/>
        <color theme="1"/>
        <rFont val="宋体"/>
        <charset val="134"/>
      </rPr>
      <t>哈力农场</t>
    </r>
  </si>
  <si>
    <r>
      <rPr>
        <sz val="11"/>
        <color theme="1"/>
        <rFont val="宋体"/>
        <charset val="134"/>
      </rPr>
      <t>谷建伟</t>
    </r>
  </si>
  <si>
    <r>
      <rPr>
        <sz val="11"/>
        <color theme="1"/>
        <rFont val="宋体"/>
        <charset val="134"/>
      </rPr>
      <t>供电公司农场</t>
    </r>
  </si>
  <si>
    <r>
      <rPr>
        <sz val="11"/>
        <color theme="1"/>
        <rFont val="宋体"/>
        <charset val="134"/>
      </rPr>
      <t>张振根</t>
    </r>
  </si>
  <si>
    <r>
      <rPr>
        <sz val="11"/>
        <color theme="1"/>
        <rFont val="宋体"/>
        <charset val="134"/>
      </rPr>
      <t>钢城绿化</t>
    </r>
  </si>
  <si>
    <r>
      <rPr>
        <sz val="11"/>
        <color theme="1"/>
        <rFont val="宋体"/>
        <charset val="134"/>
      </rPr>
      <t>侯本淘</t>
    </r>
  </si>
  <si>
    <t>王汝虎农场</t>
  </si>
  <si>
    <r>
      <rPr>
        <sz val="11"/>
        <color theme="1"/>
        <rFont val="宋体"/>
        <charset val="134"/>
      </rPr>
      <t>李献召</t>
    </r>
  </si>
  <si>
    <r>
      <rPr>
        <sz val="11"/>
        <color theme="1"/>
        <rFont val="宋体"/>
        <charset val="134"/>
      </rPr>
      <t>杨文伍</t>
    </r>
  </si>
  <si>
    <t>蒋道智农场</t>
  </si>
  <si>
    <t>蒋道智</t>
  </si>
  <si>
    <t>兰炳林农场</t>
  </si>
  <si>
    <r>
      <rPr>
        <sz val="11"/>
        <color theme="1"/>
        <rFont val="宋体"/>
        <charset val="134"/>
      </rPr>
      <t>冯新义</t>
    </r>
  </si>
  <si>
    <r>
      <rPr>
        <sz val="11"/>
        <color theme="1"/>
        <rFont val="宋体"/>
        <charset val="134"/>
      </rPr>
      <t>王建海农场</t>
    </r>
  </si>
  <si>
    <r>
      <rPr>
        <sz val="11"/>
        <color theme="1"/>
        <rFont val="宋体"/>
        <charset val="134"/>
      </rPr>
      <t>王想成</t>
    </r>
  </si>
  <si>
    <t>李军农场</t>
  </si>
  <si>
    <t>权小林</t>
  </si>
  <si>
    <t>赵海贵</t>
  </si>
  <si>
    <t>马春峰农场</t>
  </si>
  <si>
    <t>马春峰</t>
  </si>
  <si>
    <r>
      <rPr>
        <sz val="11"/>
        <color theme="1"/>
        <rFont val="宋体"/>
        <charset val="134"/>
      </rPr>
      <t>牛圈子湖</t>
    </r>
  </si>
  <si>
    <r>
      <rPr>
        <sz val="11"/>
        <color theme="1"/>
        <rFont val="宋体"/>
        <charset val="134"/>
      </rPr>
      <t>三达农场</t>
    </r>
  </si>
  <si>
    <r>
      <rPr>
        <sz val="11"/>
        <color theme="1"/>
        <rFont val="宋体"/>
        <charset val="134"/>
      </rPr>
      <t>田爱军</t>
    </r>
  </si>
  <si>
    <r>
      <rPr>
        <sz val="11"/>
        <color theme="1"/>
        <rFont val="宋体"/>
        <charset val="134"/>
      </rPr>
      <t>巴巴什农场</t>
    </r>
  </si>
  <si>
    <r>
      <rPr>
        <sz val="11"/>
        <color theme="1"/>
        <rFont val="宋体"/>
        <charset val="134"/>
      </rPr>
      <t>许万德</t>
    </r>
  </si>
  <si>
    <r>
      <rPr>
        <sz val="11"/>
        <color theme="1"/>
        <rFont val="宋体"/>
        <charset val="134"/>
      </rPr>
      <t>新疆天山南北好牧业有限公司</t>
    </r>
  </si>
  <si>
    <r>
      <rPr>
        <sz val="11"/>
        <color theme="1"/>
        <rFont val="宋体"/>
        <charset val="134"/>
      </rPr>
      <t>严春雨</t>
    </r>
  </si>
  <si>
    <r>
      <rPr>
        <sz val="11"/>
        <color theme="1"/>
        <rFont val="宋体"/>
        <charset val="134"/>
      </rPr>
      <t>高雪山</t>
    </r>
  </si>
  <si>
    <t>梁翠花、李玉军、联强农场</t>
  </si>
  <si>
    <r>
      <rPr>
        <sz val="11"/>
        <color theme="1"/>
        <rFont val="宋体"/>
        <charset val="134"/>
      </rPr>
      <t>商业厅农场</t>
    </r>
  </si>
  <si>
    <r>
      <rPr>
        <sz val="11"/>
        <color theme="1"/>
        <rFont val="宋体"/>
        <charset val="134"/>
      </rPr>
      <t>宋方冬</t>
    </r>
  </si>
  <si>
    <r>
      <rPr>
        <sz val="11"/>
        <color theme="1"/>
        <rFont val="宋体"/>
        <charset val="134"/>
      </rPr>
      <t>龚小超</t>
    </r>
  </si>
  <si>
    <r>
      <rPr>
        <sz val="11"/>
        <color theme="1"/>
        <rFont val="宋体"/>
        <charset val="134"/>
      </rPr>
      <t>孔庆明</t>
    </r>
  </si>
  <si>
    <r>
      <rPr>
        <sz val="11"/>
        <color theme="1"/>
        <rFont val="宋体"/>
        <charset val="134"/>
      </rPr>
      <t>折杰</t>
    </r>
  </si>
  <si>
    <r>
      <rPr>
        <sz val="11"/>
        <color theme="1"/>
        <rFont val="宋体"/>
        <charset val="134"/>
      </rPr>
      <t>康源农场</t>
    </r>
  </si>
  <si>
    <r>
      <rPr>
        <sz val="11"/>
        <color theme="1"/>
        <rFont val="宋体"/>
        <charset val="134"/>
      </rPr>
      <t>杨文革</t>
    </r>
  </si>
  <si>
    <t>金强农场</t>
  </si>
  <si>
    <r>
      <rPr>
        <sz val="11"/>
        <color theme="1"/>
        <rFont val="宋体"/>
        <charset val="134"/>
      </rPr>
      <t>陈海军</t>
    </r>
  </si>
  <si>
    <r>
      <rPr>
        <sz val="11"/>
        <color theme="1"/>
        <rFont val="宋体"/>
        <charset val="134"/>
      </rPr>
      <t>张虎</t>
    </r>
  </si>
  <si>
    <r>
      <rPr>
        <sz val="11"/>
        <color theme="1"/>
        <rFont val="宋体"/>
        <charset val="134"/>
      </rPr>
      <t>强茂太</t>
    </r>
  </si>
  <si>
    <r>
      <rPr>
        <sz val="11"/>
        <color theme="1"/>
        <rFont val="宋体"/>
        <charset val="134"/>
      </rPr>
      <t>吕朋辉</t>
    </r>
  </si>
  <si>
    <r>
      <rPr>
        <sz val="11"/>
        <color theme="1"/>
        <rFont val="宋体"/>
        <charset val="134"/>
      </rPr>
      <t>新疆联强农业资产经营有限责任公司昌吉农场</t>
    </r>
  </si>
  <si>
    <r>
      <rPr>
        <sz val="11"/>
        <color theme="1"/>
        <rFont val="宋体"/>
        <charset val="134"/>
      </rPr>
      <t>朱建国</t>
    </r>
  </si>
  <si>
    <r>
      <rPr>
        <sz val="11"/>
        <color theme="1"/>
        <rFont val="Times New Roman"/>
        <charset val="134"/>
      </rPr>
      <t>69006</t>
    </r>
    <r>
      <rPr>
        <sz val="11"/>
        <color theme="1"/>
        <rFont val="宋体"/>
        <charset val="134"/>
      </rPr>
      <t>部队农场</t>
    </r>
  </si>
  <si>
    <r>
      <rPr>
        <sz val="11"/>
        <color theme="1"/>
        <rFont val="宋体"/>
        <charset val="134"/>
      </rPr>
      <t>肖彭军</t>
    </r>
  </si>
  <si>
    <r>
      <rPr>
        <sz val="11"/>
        <color theme="1"/>
        <rFont val="宋体"/>
        <charset val="134"/>
      </rPr>
      <t>农业公司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</si>
  <si>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1-4</t>
    </r>
  </si>
  <si>
    <r>
      <rPr>
        <sz val="11"/>
        <color theme="1"/>
        <rFont val="宋体"/>
        <charset val="134"/>
      </rPr>
      <t>马军辉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</si>
  <si>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1-1</t>
    </r>
  </si>
  <si>
    <t>付卫东</t>
  </si>
  <si>
    <r>
      <rPr>
        <sz val="11"/>
        <color theme="1"/>
        <rFont val="Times New Roman"/>
        <charset val="134"/>
      </rPr>
      <t>示范园2</t>
    </r>
    <r>
      <rPr>
        <sz val="11"/>
        <color theme="1"/>
        <rFont val="Times New Roman"/>
        <charset val="134"/>
      </rPr>
      <t>-3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</si>
  <si>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2-4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</si>
  <si>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2-5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</si>
  <si>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2-8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</si>
  <si>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2-9</t>
    </r>
  </si>
  <si>
    <r>
      <rPr>
        <sz val="11"/>
        <color theme="1"/>
        <rFont val="宋体"/>
        <charset val="134"/>
      </rPr>
      <t>张先荣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</si>
  <si>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3-2</t>
    </r>
  </si>
  <si>
    <r>
      <rPr>
        <sz val="11"/>
        <color theme="1"/>
        <rFont val="宋体"/>
        <charset val="134"/>
      </rPr>
      <t>褚付义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</si>
  <si>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3-3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</si>
  <si>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3-4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</si>
  <si>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3-1</t>
    </r>
  </si>
  <si>
    <t>侯智培</t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</si>
  <si>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3-5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</si>
  <si>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3-6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</si>
  <si>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2-2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</si>
  <si>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1-6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1-7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2-1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2-6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2-7</t>
    </r>
  </si>
  <si>
    <r>
      <rPr>
        <sz val="11"/>
        <color theme="1"/>
        <rFont val="宋体"/>
        <charset val="134"/>
      </rPr>
      <t>新疆慧通农业科技有限公司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</si>
  <si>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3-7/4-7</t>
    </r>
  </si>
  <si>
    <r>
      <rPr>
        <sz val="11"/>
        <color theme="1"/>
        <rFont val="宋体"/>
        <charset val="134"/>
      </rPr>
      <t>王延平</t>
    </r>
  </si>
  <si>
    <r>
      <rPr>
        <sz val="11"/>
        <color theme="1"/>
        <rFont val="宋体"/>
        <charset val="134"/>
      </rPr>
      <t>示范园</t>
    </r>
    <r>
      <rPr>
        <sz val="11"/>
        <color theme="1"/>
        <rFont val="Times New Roman"/>
        <charset val="134"/>
      </rPr>
      <t>3-8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3-9</t>
    </r>
  </si>
  <si>
    <r>
      <rPr>
        <sz val="11"/>
        <color theme="1"/>
        <rFont val="宋体"/>
        <charset val="134"/>
      </rPr>
      <t>田爱富</t>
    </r>
  </si>
  <si>
    <r>
      <rPr>
        <sz val="11"/>
        <color theme="1"/>
        <rFont val="宋体"/>
        <charset val="134"/>
      </rPr>
      <t>曹秀萍农场</t>
    </r>
  </si>
  <si>
    <r>
      <rPr>
        <sz val="11"/>
        <color theme="1"/>
        <rFont val="宋体"/>
        <charset val="134"/>
      </rPr>
      <t>孔光明</t>
    </r>
  </si>
  <si>
    <r>
      <rPr>
        <sz val="11"/>
        <color theme="1"/>
        <rFont val="宋体"/>
        <charset val="134"/>
      </rPr>
      <t>石秀农场</t>
    </r>
  </si>
  <si>
    <r>
      <rPr>
        <sz val="11"/>
        <color theme="1"/>
        <rFont val="宋体"/>
        <charset val="134"/>
      </rPr>
      <t>韩潮海</t>
    </r>
  </si>
  <si>
    <r>
      <rPr>
        <sz val="11"/>
        <color theme="1"/>
        <rFont val="宋体"/>
        <charset val="134"/>
      </rPr>
      <t>李俊强</t>
    </r>
  </si>
  <si>
    <t>曹元丁农场</t>
  </si>
  <si>
    <r>
      <rPr>
        <sz val="11"/>
        <color theme="1"/>
        <rFont val="宋体"/>
        <charset val="134"/>
      </rPr>
      <t>邹明亮</t>
    </r>
  </si>
  <si>
    <r>
      <rPr>
        <sz val="11"/>
        <color theme="1"/>
        <rFont val="宋体"/>
        <charset val="134"/>
      </rPr>
      <t>张奇农场</t>
    </r>
  </si>
  <si>
    <r>
      <rPr>
        <sz val="11"/>
        <color theme="1"/>
        <rFont val="宋体"/>
        <charset val="134"/>
      </rPr>
      <t>吴义响</t>
    </r>
  </si>
  <si>
    <r>
      <rPr>
        <sz val="11"/>
        <color theme="1"/>
        <rFont val="宋体"/>
        <charset val="134"/>
      </rPr>
      <t>管理所东侧</t>
    </r>
  </si>
  <si>
    <r>
      <rPr>
        <sz val="11"/>
        <color theme="1"/>
        <rFont val="宋体"/>
        <charset val="134"/>
      </rPr>
      <t>中粮屯河</t>
    </r>
  </si>
  <si>
    <r>
      <rPr>
        <sz val="11"/>
        <color theme="1"/>
        <rFont val="宋体"/>
        <charset val="134"/>
      </rPr>
      <t>尤明华</t>
    </r>
  </si>
  <si>
    <r>
      <rPr>
        <sz val="11"/>
        <color theme="1"/>
        <rFont val="宋体"/>
        <charset val="134"/>
      </rPr>
      <t>吕彦彦</t>
    </r>
  </si>
  <si>
    <r>
      <rPr>
        <sz val="11"/>
        <color theme="1"/>
        <rFont val="宋体"/>
        <charset val="134"/>
      </rPr>
      <t>崔佛代</t>
    </r>
  </si>
  <si>
    <r>
      <rPr>
        <sz val="11"/>
        <color theme="1"/>
        <rFont val="宋体"/>
        <charset val="134"/>
      </rPr>
      <t>赵贵朋</t>
    </r>
  </si>
  <si>
    <r>
      <rPr>
        <sz val="11"/>
        <color theme="1"/>
        <rFont val="宋体"/>
        <charset val="134"/>
      </rPr>
      <t>张东平</t>
    </r>
  </si>
  <si>
    <r>
      <rPr>
        <sz val="11"/>
        <color theme="1"/>
        <rFont val="宋体"/>
        <charset val="134"/>
      </rPr>
      <t>赵虎朋</t>
    </r>
  </si>
  <si>
    <r>
      <rPr>
        <sz val="11"/>
        <color theme="1"/>
        <rFont val="宋体"/>
        <charset val="134"/>
      </rPr>
      <t>核工业</t>
    </r>
    <r>
      <rPr>
        <sz val="11"/>
        <color theme="1"/>
        <rFont val="Times New Roman"/>
        <charset val="134"/>
      </rPr>
      <t>216</t>
    </r>
    <r>
      <rPr>
        <sz val="11"/>
        <color theme="1"/>
        <rFont val="宋体"/>
        <charset val="134"/>
      </rPr>
      <t>大队</t>
    </r>
  </si>
  <si>
    <r>
      <rPr>
        <sz val="11"/>
        <color theme="1"/>
        <rFont val="宋体"/>
        <charset val="134"/>
      </rPr>
      <t>包建平</t>
    </r>
  </si>
  <si>
    <r>
      <rPr>
        <sz val="11"/>
        <color theme="1"/>
        <rFont val="宋体"/>
        <charset val="134"/>
      </rPr>
      <t>马玉山农场</t>
    </r>
  </si>
  <si>
    <t>润世农场</t>
  </si>
  <si>
    <t>灭火处农场</t>
  </si>
  <si>
    <t>郑吉海农场</t>
  </si>
  <si>
    <r>
      <rPr>
        <sz val="11"/>
        <color theme="1"/>
        <rFont val="宋体"/>
        <charset val="134"/>
      </rPr>
      <t>陈合平</t>
    </r>
  </si>
  <si>
    <t>张俊林农场</t>
  </si>
  <si>
    <t>百商农场</t>
  </si>
  <si>
    <r>
      <rPr>
        <sz val="11"/>
        <color theme="1"/>
        <rFont val="宋体"/>
        <charset val="134"/>
      </rPr>
      <t>李健</t>
    </r>
  </si>
  <si>
    <t>铁路局农场</t>
  </si>
  <si>
    <r>
      <rPr>
        <sz val="11"/>
        <color theme="1"/>
        <rFont val="宋体"/>
        <charset val="134"/>
      </rPr>
      <t>百商农场</t>
    </r>
  </si>
  <si>
    <r>
      <rPr>
        <sz val="11"/>
        <color theme="1"/>
        <rFont val="宋体"/>
        <charset val="134"/>
      </rPr>
      <t>武小平</t>
    </r>
  </si>
  <si>
    <t>同荣农场（调蓄池南侧）</t>
  </si>
  <si>
    <r>
      <rPr>
        <sz val="11"/>
        <color theme="1"/>
        <rFont val="宋体"/>
        <charset val="134"/>
      </rPr>
      <t>杨爱平</t>
    </r>
  </si>
  <si>
    <t>翟新立</t>
  </si>
  <si>
    <r>
      <rPr>
        <sz val="11"/>
        <color theme="1"/>
        <rFont val="宋体"/>
        <charset val="134"/>
      </rPr>
      <t>军分区农场</t>
    </r>
  </si>
  <si>
    <r>
      <rPr>
        <sz val="11"/>
        <color theme="1"/>
        <rFont val="宋体"/>
        <charset val="134"/>
      </rPr>
      <t>杨超</t>
    </r>
  </si>
  <si>
    <r>
      <rPr>
        <sz val="11"/>
        <color theme="1"/>
        <rFont val="宋体"/>
        <charset val="134"/>
      </rPr>
      <t>戴燕周</t>
    </r>
  </si>
  <si>
    <r>
      <rPr>
        <sz val="11"/>
        <color theme="1"/>
        <rFont val="宋体"/>
        <charset val="134"/>
      </rPr>
      <t>蒲栓柱</t>
    </r>
  </si>
  <si>
    <r>
      <rPr>
        <sz val="11"/>
        <color theme="1"/>
        <rFont val="宋体"/>
        <charset val="134"/>
      </rPr>
      <t>双丰农场</t>
    </r>
  </si>
  <si>
    <r>
      <rPr>
        <sz val="11"/>
        <color theme="1"/>
        <rFont val="宋体"/>
        <charset val="134"/>
      </rPr>
      <t>电力局农场</t>
    </r>
  </si>
  <si>
    <r>
      <rPr>
        <sz val="11"/>
        <color theme="1"/>
        <rFont val="宋体"/>
        <charset val="134"/>
      </rPr>
      <t>田亚强</t>
    </r>
  </si>
  <si>
    <t>新疆金天山农业科技有限责任公司</t>
  </si>
  <si>
    <r>
      <rPr>
        <sz val="11"/>
        <color theme="1"/>
        <rFont val="宋体"/>
        <charset val="134"/>
      </rPr>
      <t>赵贵平</t>
    </r>
  </si>
  <si>
    <t>崔玉乐</t>
  </si>
  <si>
    <t>严照凯</t>
  </si>
  <si>
    <t>刘军刚</t>
  </si>
  <si>
    <t>合计</t>
  </si>
  <si>
    <r>
      <rPr>
        <sz val="18"/>
        <rFont val="方正小标宋_GBK"/>
        <charset val="134"/>
      </rPr>
      <t>昌吉国家农高区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年全生物降解地膜使用补贴发放前公示</t>
    </r>
  </si>
  <si>
    <t>全生物降解地膜补贴面积（亩）</t>
  </si>
  <si>
    <t>张福河</t>
  </si>
  <si>
    <r>
      <rPr>
        <sz val="11"/>
        <color theme="1"/>
        <rFont val="宋体"/>
        <charset val="134"/>
      </rPr>
      <t>余世红</t>
    </r>
  </si>
  <si>
    <r>
      <rPr>
        <sz val="11"/>
        <color theme="1"/>
        <rFont val="宋体"/>
        <charset val="134"/>
      </rPr>
      <t>番茄</t>
    </r>
  </si>
  <si>
    <r>
      <rPr>
        <sz val="11"/>
        <color theme="1"/>
        <rFont val="宋体"/>
        <charset val="134"/>
      </rPr>
      <t>新疆蓝山屯河科技股份有限公司</t>
    </r>
  </si>
  <si>
    <t>兰长富农场</t>
  </si>
  <si>
    <t>兰长富</t>
  </si>
  <si>
    <r>
      <rPr>
        <sz val="10"/>
        <color theme="1"/>
        <rFont val="宋体"/>
        <charset val="134"/>
      </rPr>
      <t>新疆恒丰现代农业科技股份有限公司</t>
    </r>
  </si>
  <si>
    <t>福田农场（中原）</t>
  </si>
  <si>
    <r>
      <rPr>
        <sz val="11"/>
        <color theme="1"/>
        <rFont val="宋体"/>
        <charset val="134"/>
      </rPr>
      <t>玉米</t>
    </r>
  </si>
  <si>
    <r>
      <rPr>
        <sz val="11"/>
        <color theme="1"/>
        <rFont val="宋体"/>
        <charset val="134"/>
      </rPr>
      <t>王江龙</t>
    </r>
  </si>
  <si>
    <t>殷亚星</t>
  </si>
  <si>
    <t>玉米</t>
  </si>
  <si>
    <t>新疆蓝山屯河科技股份有限公司</t>
  </si>
  <si>
    <t>李宏飞</t>
  </si>
  <si>
    <t>商业厅农场</t>
  </si>
  <si>
    <t>联强农场</t>
  </si>
  <si>
    <r>
      <rPr>
        <sz val="9"/>
        <color theme="1"/>
        <rFont val="宋体"/>
        <charset val="134"/>
      </rPr>
      <t>新疆联强农业资产经营有限责任公司昌吉农场</t>
    </r>
  </si>
  <si>
    <r>
      <rPr>
        <sz val="11"/>
        <color theme="1"/>
        <rFont val="宋体"/>
        <charset val="134"/>
      </rPr>
      <t>新疆丰华大地生物材料有限公司</t>
    </r>
  </si>
  <si>
    <t>财政厅农场</t>
  </si>
  <si>
    <r>
      <rPr>
        <sz val="11"/>
        <color theme="1"/>
        <rFont val="宋体"/>
        <charset val="134"/>
      </rPr>
      <t>昌吉州农源物资保供有限公司</t>
    </r>
  </si>
  <si>
    <r>
      <rPr>
        <sz val="11"/>
        <color theme="1"/>
        <rFont val="宋体"/>
        <charset val="134"/>
      </rPr>
      <t>新疆尚品源生物材料有限公司</t>
    </r>
  </si>
  <si>
    <t>电力局农场</t>
  </si>
  <si>
    <r>
      <rPr>
        <sz val="10"/>
        <color theme="1"/>
        <rFont val="宋体"/>
        <charset val="134"/>
      </rPr>
      <t>新疆昌吉农业科技园区农业科技开发有限公司</t>
    </r>
  </si>
  <si>
    <t>铁路局农场（润世）</t>
  </si>
  <si>
    <r>
      <rPr>
        <sz val="11"/>
        <color theme="1"/>
        <rFont val="宋体"/>
        <charset val="134"/>
      </rPr>
      <t>合计</t>
    </r>
  </si>
  <si>
    <r>
      <rPr>
        <sz val="11"/>
        <color theme="1"/>
        <rFont val="宋体"/>
        <charset val="134"/>
      </rPr>
      <t>备注：示范园</t>
    </r>
    <r>
      <rPr>
        <sz val="11"/>
        <color theme="1"/>
        <rFont val="Times New Roman"/>
        <charset val="134"/>
      </rPr>
      <t>1-1</t>
    </r>
    <r>
      <rPr>
        <sz val="11"/>
        <color theme="1"/>
        <rFont val="宋体"/>
        <charset val="134"/>
      </rPr>
      <t>棉花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亩，示范园</t>
    </r>
    <r>
      <rPr>
        <sz val="11"/>
        <color theme="1"/>
        <rFont val="Times New Roman"/>
        <charset val="134"/>
      </rPr>
      <t>2-3</t>
    </r>
    <r>
      <rPr>
        <sz val="11"/>
        <color theme="1"/>
        <rFont val="宋体"/>
        <charset val="134"/>
      </rPr>
      <t>和</t>
    </r>
    <r>
      <rPr>
        <sz val="11"/>
        <color theme="1"/>
        <rFont val="Times New Roman"/>
        <charset val="134"/>
      </rPr>
      <t>2-4</t>
    </r>
    <r>
      <rPr>
        <sz val="11"/>
        <color theme="1"/>
        <rFont val="宋体"/>
        <charset val="134"/>
      </rPr>
      <t>共计使用</t>
    </r>
    <r>
      <rPr>
        <sz val="11"/>
        <color theme="1"/>
        <rFont val="Times New Roman"/>
        <charset val="134"/>
      </rPr>
      <t>96</t>
    </r>
    <r>
      <rPr>
        <sz val="11"/>
        <color theme="1"/>
        <rFont val="宋体"/>
        <charset val="134"/>
      </rPr>
      <t>亩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棉花，但不符合补贴标准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</si>
</sst>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name val="方正小标宋_GBK"/>
      <charset val="134"/>
    </font>
    <font>
      <sz val="18"/>
      <name val="Times New Roman"/>
      <charset val="0"/>
    </font>
    <font>
      <sz val="10"/>
      <name val="Times New Roman"/>
      <charset val="134"/>
    </font>
    <font>
      <sz val="10"/>
      <name val="Times New Roman"/>
      <charset val="0"/>
    </font>
    <font>
      <b/>
      <sz val="10"/>
      <name val="Times New Roman"/>
      <charset val="134"/>
    </font>
    <font>
      <b/>
      <sz val="10"/>
      <name val="方正仿宋_GBK"/>
      <charset val="134"/>
    </font>
    <font>
      <sz val="11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Times New Roman"/>
      <charset val="0"/>
    </font>
    <font>
      <sz val="20"/>
      <name val="方正小标宋_GBK"/>
      <charset val="134"/>
    </font>
    <font>
      <sz val="20"/>
      <name val="Times New Roman"/>
      <charset val="0"/>
    </font>
    <font>
      <sz val="11"/>
      <color theme="1"/>
      <name val="方正仿宋_GBK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</font>
    <font>
      <sz val="1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20"/>
      <name val="Times New Roman"/>
      <charset val="134"/>
    </font>
    <font>
      <b/>
      <sz val="10"/>
      <name val="Times New Roman"/>
      <charset val="0"/>
    </font>
    <font>
      <sz val="10"/>
      <name val="方正仿宋_GBK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9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0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6" fillId="0" borderId="0">
      <alignment vertical="center"/>
    </xf>
    <xf numFmtId="0" fontId="27" fillId="3" borderId="12">
      <alignment vertical="center"/>
    </xf>
    <xf numFmtId="0" fontId="28" fillId="4" borderId="13">
      <alignment vertical="center"/>
    </xf>
    <xf numFmtId="0" fontId="29" fillId="4" borderId="12">
      <alignment vertical="center"/>
    </xf>
    <xf numFmtId="0" fontId="30" fillId="5" borderId="14">
      <alignment vertical="center"/>
    </xf>
    <xf numFmtId="0" fontId="31" fillId="0" borderId="15">
      <alignment vertical="center"/>
    </xf>
    <xf numFmtId="0" fontId="32" fillId="0" borderId="16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</cellStyleXfs>
  <cellXfs count="6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176" fontId="12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9"/>
  <sheetViews>
    <sheetView zoomScale="70" zoomScaleNormal="70" workbookViewId="0">
      <pane ySplit="3" topLeftCell="A230" activePane="bottomLeft" state="frozen"/>
      <selection/>
      <selection pane="bottomLeft" activeCell="O234" sqref="O234"/>
    </sheetView>
  </sheetViews>
  <sheetFormatPr defaultColWidth="9" defaultRowHeight="13.8"/>
  <cols>
    <col min="1" max="1" width="6.11111111111111" style="36" customWidth="1"/>
    <col min="2" max="2" width="8.22222222222222" style="36" customWidth="1"/>
    <col min="3" max="3" width="9" style="36"/>
    <col min="4" max="4" width="17.8888888888889" style="37" customWidth="1"/>
    <col min="5" max="5" width="24.5925925925926" style="37" customWidth="1"/>
    <col min="6" max="6" width="13.1111111111111" style="36" customWidth="1"/>
    <col min="7" max="7" width="12.4166666666667" style="36" customWidth="1"/>
    <col min="8" max="8" width="13.5833333333333" style="36" customWidth="1"/>
    <col min="9" max="9" width="28.4907407407407" style="37" customWidth="1"/>
    <col min="10" max="10" width="10.3333333333333" style="35" customWidth="1"/>
    <col min="11" max="11" width="9.9537037037037" style="36" customWidth="1"/>
    <col min="12" max="12" width="9" style="35" customWidth="1"/>
    <col min="13" max="16384" width="9" style="35"/>
  </cols>
  <sheetData>
    <row r="1" ht="26.4" spans="1:11">
      <c r="A1" s="38" t="s">
        <v>0</v>
      </c>
      <c r="B1" s="39"/>
      <c r="C1" s="39"/>
      <c r="D1" s="40"/>
      <c r="E1" s="40"/>
      <c r="F1" s="39"/>
      <c r="G1" s="39"/>
      <c r="H1" s="39"/>
      <c r="I1" s="40"/>
      <c r="J1" s="41"/>
      <c r="K1" s="39"/>
    </row>
    <row r="2" spans="1:11">
      <c r="A2" s="8" t="s">
        <v>1</v>
      </c>
      <c r="B2" s="11"/>
      <c r="C2" s="12"/>
      <c r="D2" s="42"/>
      <c r="E2" s="42"/>
      <c r="F2" s="9"/>
      <c r="G2" s="43"/>
      <c r="H2" s="43"/>
      <c r="I2" s="10"/>
      <c r="J2" s="13"/>
      <c r="K2" s="14"/>
    </row>
    <row r="3" ht="39.6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44" t="s">
        <v>8</v>
      </c>
      <c r="H3" s="15" t="s">
        <v>9</v>
      </c>
      <c r="I3" s="15" t="s">
        <v>10</v>
      </c>
      <c r="J3" s="15" t="s">
        <v>11</v>
      </c>
      <c r="K3" s="15" t="s">
        <v>12</v>
      </c>
    </row>
    <row r="4" ht="34" customHeight="1" spans="1:11">
      <c r="A4" s="20">
        <v>1</v>
      </c>
      <c r="B4" s="20" t="s">
        <v>13</v>
      </c>
      <c r="C4" s="20" t="s">
        <v>14</v>
      </c>
      <c r="D4" s="21" t="s">
        <v>15</v>
      </c>
      <c r="E4" s="45" t="s">
        <v>16</v>
      </c>
      <c r="F4" s="25">
        <v>18809050985</v>
      </c>
      <c r="G4" s="20">
        <v>11655</v>
      </c>
      <c r="H4" s="20" t="s">
        <v>17</v>
      </c>
      <c r="I4" s="46" t="s">
        <v>18</v>
      </c>
      <c r="J4" s="20">
        <v>15</v>
      </c>
      <c r="K4" s="20">
        <f>J4*G4</f>
        <v>174825</v>
      </c>
    </row>
    <row r="5" ht="37" customHeight="1" spans="1:11">
      <c r="A5" s="20"/>
      <c r="B5" s="20" t="s">
        <v>13</v>
      </c>
      <c r="C5" s="20" t="s">
        <v>14</v>
      </c>
      <c r="D5" s="26"/>
      <c r="E5" s="26"/>
      <c r="F5" s="25"/>
      <c r="G5" s="20">
        <v>210</v>
      </c>
      <c r="H5" s="20" t="s">
        <v>19</v>
      </c>
      <c r="I5" s="26" t="s">
        <v>20</v>
      </c>
      <c r="J5" s="20">
        <v>15</v>
      </c>
      <c r="K5" s="20">
        <f>J5*G5</f>
        <v>3150</v>
      </c>
    </row>
    <row r="6" ht="52" customHeight="1" spans="1:11">
      <c r="A6" s="20">
        <v>2</v>
      </c>
      <c r="B6" s="20" t="s">
        <v>13</v>
      </c>
      <c r="C6" s="20" t="s">
        <v>14</v>
      </c>
      <c r="D6" s="21" t="s">
        <v>21</v>
      </c>
      <c r="E6" s="26" t="s">
        <v>22</v>
      </c>
      <c r="F6" s="20">
        <v>15393195499</v>
      </c>
      <c r="G6" s="20">
        <v>820</v>
      </c>
      <c r="H6" s="20" t="s">
        <v>17</v>
      </c>
      <c r="I6" s="26" t="s">
        <v>20</v>
      </c>
      <c r="J6" s="20">
        <v>15</v>
      </c>
      <c r="K6" s="20">
        <f t="shared" ref="K6:K14" si="0">J6*G6</f>
        <v>12300</v>
      </c>
    </row>
    <row r="7" ht="52" customHeight="1" spans="1:11">
      <c r="A7" s="20">
        <v>3</v>
      </c>
      <c r="B7" s="20"/>
      <c r="C7" s="20"/>
      <c r="D7" s="26"/>
      <c r="E7" s="26" t="s">
        <v>23</v>
      </c>
      <c r="F7" s="20">
        <v>15026230493</v>
      </c>
      <c r="G7" s="20">
        <v>953</v>
      </c>
      <c r="H7" s="20" t="s">
        <v>17</v>
      </c>
      <c r="I7" s="26"/>
      <c r="J7" s="20">
        <v>15</v>
      </c>
      <c r="K7" s="20">
        <f t="shared" si="0"/>
        <v>14295</v>
      </c>
    </row>
    <row r="8" ht="52" customHeight="1" spans="1:11">
      <c r="A8" s="20">
        <v>4</v>
      </c>
      <c r="B8" s="20"/>
      <c r="C8" s="20"/>
      <c r="D8" s="26"/>
      <c r="E8" s="26" t="s">
        <v>24</v>
      </c>
      <c r="F8" s="20">
        <v>15737532054</v>
      </c>
      <c r="G8" s="20">
        <v>337</v>
      </c>
      <c r="H8" s="20" t="s">
        <v>19</v>
      </c>
      <c r="I8" s="26"/>
      <c r="J8" s="20">
        <v>15</v>
      </c>
      <c r="K8" s="20">
        <f t="shared" si="0"/>
        <v>5055</v>
      </c>
    </row>
    <row r="9" ht="52" customHeight="1" spans="1:11">
      <c r="A9" s="20">
        <v>5</v>
      </c>
      <c r="B9" s="20"/>
      <c r="C9" s="20"/>
      <c r="D9" s="26"/>
      <c r="E9" s="26" t="s">
        <v>25</v>
      </c>
      <c r="F9" s="20">
        <v>13733766568</v>
      </c>
      <c r="G9" s="20">
        <v>410</v>
      </c>
      <c r="H9" s="20" t="s">
        <v>19</v>
      </c>
      <c r="I9" s="26"/>
      <c r="J9" s="20">
        <v>15</v>
      </c>
      <c r="K9" s="20">
        <f t="shared" si="0"/>
        <v>6150</v>
      </c>
    </row>
    <row r="10" ht="52" customHeight="1" spans="1:11">
      <c r="A10" s="20">
        <v>6</v>
      </c>
      <c r="B10" s="20"/>
      <c r="C10" s="20"/>
      <c r="D10" s="26"/>
      <c r="E10" s="26" t="s">
        <v>26</v>
      </c>
      <c r="F10" s="20">
        <v>13565637076</v>
      </c>
      <c r="G10" s="20">
        <v>2910</v>
      </c>
      <c r="H10" s="20" t="s">
        <v>17</v>
      </c>
      <c r="I10" s="26"/>
      <c r="J10" s="20">
        <v>15</v>
      </c>
      <c r="K10" s="20">
        <f t="shared" si="0"/>
        <v>43650</v>
      </c>
    </row>
    <row r="11" s="35" customFormat="1" ht="52" customHeight="1" spans="1:11">
      <c r="A11" s="20">
        <v>7</v>
      </c>
      <c r="B11" s="20"/>
      <c r="C11" s="20"/>
      <c r="D11" s="26"/>
      <c r="E11" s="26" t="s">
        <v>27</v>
      </c>
      <c r="F11" s="20">
        <v>15293373907</v>
      </c>
      <c r="G11" s="20">
        <v>150</v>
      </c>
      <c r="H11" s="20" t="s">
        <v>17</v>
      </c>
      <c r="I11" s="26"/>
      <c r="J11" s="20">
        <v>15</v>
      </c>
      <c r="K11" s="20">
        <f t="shared" si="0"/>
        <v>2250</v>
      </c>
    </row>
    <row r="12" ht="52" customHeight="1" spans="1:11">
      <c r="A12" s="20">
        <v>8</v>
      </c>
      <c r="B12" s="20"/>
      <c r="C12" s="20"/>
      <c r="D12" s="26"/>
      <c r="E12" s="26" t="s">
        <v>28</v>
      </c>
      <c r="F12" s="28">
        <v>18693369638</v>
      </c>
      <c r="G12" s="20">
        <v>210</v>
      </c>
      <c r="H12" s="20" t="s">
        <v>17</v>
      </c>
      <c r="I12" s="26"/>
      <c r="J12" s="20">
        <v>15</v>
      </c>
      <c r="K12" s="20">
        <f t="shared" si="0"/>
        <v>3150</v>
      </c>
    </row>
    <row r="13" ht="57" customHeight="1" spans="1:11">
      <c r="A13" s="20">
        <v>9</v>
      </c>
      <c r="B13" s="20" t="s">
        <v>13</v>
      </c>
      <c r="C13" s="20" t="s">
        <v>14</v>
      </c>
      <c r="D13" s="26" t="s">
        <v>29</v>
      </c>
      <c r="E13" s="26" t="s">
        <v>30</v>
      </c>
      <c r="F13" s="20">
        <v>18393796694</v>
      </c>
      <c r="G13" s="20">
        <v>667</v>
      </c>
      <c r="H13" s="20" t="s">
        <v>17</v>
      </c>
      <c r="I13" s="26" t="s">
        <v>20</v>
      </c>
      <c r="J13" s="20">
        <v>15</v>
      </c>
      <c r="K13" s="20">
        <f t="shared" si="0"/>
        <v>10005</v>
      </c>
    </row>
    <row r="14" s="35" customFormat="1" ht="30" customHeight="1" spans="1:11">
      <c r="A14" s="20">
        <v>10</v>
      </c>
      <c r="B14" s="20" t="s">
        <v>13</v>
      </c>
      <c r="C14" s="20" t="s">
        <v>14</v>
      </c>
      <c r="D14" s="26" t="s">
        <v>31</v>
      </c>
      <c r="E14" s="26" t="s">
        <v>32</v>
      </c>
      <c r="F14" s="20">
        <v>18794090824</v>
      </c>
      <c r="G14" s="20">
        <v>1587</v>
      </c>
      <c r="H14" s="20" t="s">
        <v>17</v>
      </c>
      <c r="I14" s="26" t="s">
        <v>20</v>
      </c>
      <c r="J14" s="20">
        <v>15</v>
      </c>
      <c r="K14" s="20">
        <f>J14*(G14+G15)</f>
        <v>26430</v>
      </c>
    </row>
    <row r="15" s="35" customFormat="1" ht="30" customHeight="1" spans="1:11">
      <c r="A15" s="20">
        <v>11</v>
      </c>
      <c r="B15" s="20" t="s">
        <v>13</v>
      </c>
      <c r="C15" s="22" t="s">
        <v>33</v>
      </c>
      <c r="D15" s="21" t="s">
        <v>34</v>
      </c>
      <c r="E15" s="26"/>
      <c r="F15" s="20"/>
      <c r="G15" s="20">
        <v>175</v>
      </c>
      <c r="H15" s="20"/>
      <c r="I15" s="26"/>
      <c r="J15" s="20"/>
      <c r="K15" s="20"/>
    </row>
    <row r="16" ht="57" customHeight="1" spans="1:11">
      <c r="A16" s="20">
        <v>12</v>
      </c>
      <c r="B16" s="20" t="s">
        <v>13</v>
      </c>
      <c r="C16" s="20" t="s">
        <v>14</v>
      </c>
      <c r="D16" s="26" t="s">
        <v>35</v>
      </c>
      <c r="E16" s="26" t="s">
        <v>36</v>
      </c>
      <c r="F16" s="27">
        <v>15894796776</v>
      </c>
      <c r="G16" s="20">
        <v>630</v>
      </c>
      <c r="H16" s="20" t="s">
        <v>17</v>
      </c>
      <c r="I16" s="26" t="s">
        <v>20</v>
      </c>
      <c r="J16" s="20">
        <v>15</v>
      </c>
      <c r="K16" s="20">
        <f t="shared" ref="K16:K79" si="1">J16*G16</f>
        <v>9450</v>
      </c>
    </row>
    <row r="17" ht="57" customHeight="1" spans="1:12">
      <c r="A17" s="20">
        <v>13</v>
      </c>
      <c r="B17" s="20" t="s">
        <v>13</v>
      </c>
      <c r="C17" s="20" t="s">
        <v>14</v>
      </c>
      <c r="D17" s="26" t="s">
        <v>37</v>
      </c>
      <c r="E17" s="26" t="s">
        <v>38</v>
      </c>
      <c r="F17" s="27">
        <v>13830950212</v>
      </c>
      <c r="G17" s="20">
        <v>512</v>
      </c>
      <c r="H17" s="20" t="s">
        <v>17</v>
      </c>
      <c r="I17" s="26" t="s">
        <v>20</v>
      </c>
      <c r="J17" s="20">
        <v>15</v>
      </c>
      <c r="K17" s="20">
        <f t="shared" si="1"/>
        <v>7680</v>
      </c>
    </row>
    <row r="18" ht="57" customHeight="1" spans="1:12">
      <c r="A18" s="20">
        <v>14</v>
      </c>
      <c r="B18" s="20" t="s">
        <v>13</v>
      </c>
      <c r="C18" s="20" t="s">
        <v>14</v>
      </c>
      <c r="D18" s="26" t="s">
        <v>39</v>
      </c>
      <c r="E18" s="26" t="s">
        <v>40</v>
      </c>
      <c r="F18" s="27">
        <v>13369392959</v>
      </c>
      <c r="G18" s="20">
        <v>370</v>
      </c>
      <c r="H18" s="20" t="s">
        <v>17</v>
      </c>
      <c r="I18" s="21" t="s">
        <v>41</v>
      </c>
      <c r="J18" s="20">
        <v>15</v>
      </c>
      <c r="K18" s="20">
        <f t="shared" si="1"/>
        <v>5550</v>
      </c>
    </row>
    <row r="19" ht="57" customHeight="1" spans="1:12">
      <c r="A19" s="20">
        <v>15</v>
      </c>
      <c r="B19" s="20" t="s">
        <v>13</v>
      </c>
      <c r="C19" s="20" t="s">
        <v>14</v>
      </c>
      <c r="D19" s="21" t="s">
        <v>42</v>
      </c>
      <c r="E19" s="26" t="s">
        <v>43</v>
      </c>
      <c r="F19" s="20">
        <v>15199022653</v>
      </c>
      <c r="G19" s="20">
        <v>183</v>
      </c>
      <c r="H19" s="20" t="s">
        <v>19</v>
      </c>
      <c r="I19" s="26" t="s">
        <v>20</v>
      </c>
      <c r="J19" s="20">
        <v>15</v>
      </c>
      <c r="K19" s="20">
        <f t="shared" si="1"/>
        <v>2745</v>
      </c>
    </row>
    <row r="20" ht="52" customHeight="1" spans="1:12">
      <c r="A20" s="20">
        <v>16</v>
      </c>
      <c r="B20" s="20" t="s">
        <v>13</v>
      </c>
      <c r="C20" s="20" t="s">
        <v>14</v>
      </c>
      <c r="D20" s="26"/>
      <c r="E20" s="26" t="s">
        <v>44</v>
      </c>
      <c r="F20" s="23">
        <v>15001686999</v>
      </c>
      <c r="G20" s="20">
        <v>500</v>
      </c>
      <c r="H20" s="20" t="s">
        <v>17</v>
      </c>
      <c r="I20" s="26"/>
      <c r="J20" s="20">
        <v>15</v>
      </c>
      <c r="K20" s="20">
        <f t="shared" si="1"/>
        <v>7500</v>
      </c>
    </row>
    <row r="21" ht="38" customHeight="1" spans="1:12">
      <c r="A21" s="20">
        <v>17</v>
      </c>
      <c r="B21" s="20" t="s">
        <v>13</v>
      </c>
      <c r="C21" s="20" t="s">
        <v>14</v>
      </c>
      <c r="D21" s="26" t="s">
        <v>45</v>
      </c>
      <c r="E21" s="26" t="s">
        <v>44</v>
      </c>
      <c r="F21" s="23">
        <v>15001686999</v>
      </c>
      <c r="G21" s="20">
        <v>48</v>
      </c>
      <c r="H21" s="20" t="s">
        <v>19</v>
      </c>
      <c r="I21" s="26" t="s">
        <v>20</v>
      </c>
      <c r="J21" s="20">
        <v>15</v>
      </c>
      <c r="K21" s="20">
        <f t="shared" si="1"/>
        <v>720</v>
      </c>
    </row>
    <row r="22" ht="38" customHeight="1" spans="1:12">
      <c r="A22" s="20">
        <v>18</v>
      </c>
      <c r="B22" s="20" t="s">
        <v>13</v>
      </c>
      <c r="C22" s="20" t="s">
        <v>14</v>
      </c>
      <c r="D22" s="21" t="s">
        <v>46</v>
      </c>
      <c r="E22" s="26" t="s">
        <v>44</v>
      </c>
      <c r="F22" s="23">
        <v>15001686999</v>
      </c>
      <c r="G22" s="20">
        <v>500</v>
      </c>
      <c r="H22" s="20" t="s">
        <v>17</v>
      </c>
      <c r="I22" s="46" t="s">
        <v>18</v>
      </c>
      <c r="J22" s="20">
        <v>15</v>
      </c>
      <c r="K22" s="20">
        <f t="shared" si="1"/>
        <v>7500</v>
      </c>
      <c r="L22" s="47" t="s">
        <v>47</v>
      </c>
    </row>
    <row r="23" ht="32" customHeight="1" spans="1:12">
      <c r="A23" s="20">
        <v>19</v>
      </c>
      <c r="B23" s="20" t="s">
        <v>13</v>
      </c>
      <c r="C23" s="20" t="s">
        <v>14</v>
      </c>
      <c r="D23" s="21" t="s">
        <v>48</v>
      </c>
      <c r="E23" s="21" t="s">
        <v>49</v>
      </c>
      <c r="F23" s="20">
        <v>15299655205</v>
      </c>
      <c r="G23" s="20">
        <v>500</v>
      </c>
      <c r="H23" s="20" t="s">
        <v>17</v>
      </c>
      <c r="I23" s="26" t="s">
        <v>20</v>
      </c>
      <c r="J23" s="20">
        <v>15</v>
      </c>
      <c r="K23" s="20">
        <f>J23*(G23+G24)</f>
        <v>10500</v>
      </c>
    </row>
    <row r="24" ht="32" customHeight="1" spans="1:12">
      <c r="A24" s="20">
        <v>20</v>
      </c>
      <c r="B24" s="20"/>
      <c r="C24" s="20"/>
      <c r="D24" s="21" t="s">
        <v>50</v>
      </c>
      <c r="E24" s="26"/>
      <c r="F24" s="20"/>
      <c r="G24" s="20">
        <v>200</v>
      </c>
      <c r="H24" s="20"/>
      <c r="I24" s="26"/>
      <c r="J24" s="20"/>
      <c r="K24" s="20"/>
    </row>
    <row r="25" ht="21" customHeight="1" spans="1:12">
      <c r="A25" s="20">
        <v>21</v>
      </c>
      <c r="B25" s="20" t="s">
        <v>13</v>
      </c>
      <c r="C25" s="20" t="s">
        <v>14</v>
      </c>
      <c r="D25" s="21" t="s">
        <v>51</v>
      </c>
      <c r="E25" s="26" t="s">
        <v>52</v>
      </c>
      <c r="F25" s="20">
        <v>13629392251</v>
      </c>
      <c r="G25" s="20">
        <v>416</v>
      </c>
      <c r="H25" s="20" t="s">
        <v>17</v>
      </c>
      <c r="I25" s="26" t="s">
        <v>20</v>
      </c>
      <c r="J25" s="20">
        <v>15</v>
      </c>
      <c r="K25" s="20">
        <f>J25*(G25+G26+G27)</f>
        <v>46590</v>
      </c>
    </row>
    <row r="26" ht="21" customHeight="1" spans="1:12">
      <c r="A26" s="20">
        <v>22</v>
      </c>
      <c r="B26" s="20"/>
      <c r="C26" s="20"/>
      <c r="D26" s="21" t="s">
        <v>53</v>
      </c>
      <c r="E26" s="26"/>
      <c r="F26" s="20"/>
      <c r="G26" s="20">
        <v>473</v>
      </c>
      <c r="H26" s="20"/>
      <c r="I26" s="26"/>
      <c r="J26" s="20"/>
      <c r="K26" s="20"/>
    </row>
    <row r="27" ht="21" customHeight="1" spans="1:12">
      <c r="A27" s="20">
        <v>23</v>
      </c>
      <c r="B27" s="20"/>
      <c r="C27" s="22" t="s">
        <v>54</v>
      </c>
      <c r="D27" s="21" t="s">
        <v>55</v>
      </c>
      <c r="E27" s="26"/>
      <c r="F27" s="20"/>
      <c r="G27" s="20">
        <v>2217</v>
      </c>
      <c r="H27" s="20"/>
      <c r="I27" s="26"/>
      <c r="J27" s="20"/>
      <c r="K27" s="20"/>
    </row>
    <row r="28" ht="62" customHeight="1" spans="1:12">
      <c r="A28" s="20">
        <v>24</v>
      </c>
      <c r="B28" s="20" t="s">
        <v>13</v>
      </c>
      <c r="C28" s="20" t="s">
        <v>14</v>
      </c>
      <c r="D28" s="26" t="s">
        <v>56</v>
      </c>
      <c r="E28" s="26" t="s">
        <v>57</v>
      </c>
      <c r="F28" s="23">
        <v>13325656616</v>
      </c>
      <c r="G28" s="20">
        <v>420</v>
      </c>
      <c r="H28" s="20" t="s">
        <v>17</v>
      </c>
      <c r="I28" s="26" t="s">
        <v>20</v>
      </c>
      <c r="J28" s="20">
        <v>15</v>
      </c>
      <c r="K28" s="20">
        <f t="shared" si="1"/>
        <v>6300</v>
      </c>
    </row>
    <row r="29" ht="62" customHeight="1" spans="1:12">
      <c r="A29" s="20">
        <v>25</v>
      </c>
      <c r="B29" s="20" t="s">
        <v>13</v>
      </c>
      <c r="C29" s="20" t="s">
        <v>14</v>
      </c>
      <c r="D29" s="26" t="s">
        <v>58</v>
      </c>
      <c r="E29" s="26" t="s">
        <v>59</v>
      </c>
      <c r="F29" s="20">
        <v>18935724525</v>
      </c>
      <c r="G29" s="20">
        <v>535</v>
      </c>
      <c r="H29" s="20" t="s">
        <v>17</v>
      </c>
      <c r="I29" s="26" t="s">
        <v>20</v>
      </c>
      <c r="J29" s="20">
        <v>15</v>
      </c>
      <c r="K29" s="20">
        <f t="shared" si="1"/>
        <v>8025</v>
      </c>
    </row>
    <row r="30" s="35" customFormat="1" ht="34" customHeight="1" spans="1:12">
      <c r="A30" s="20">
        <v>26</v>
      </c>
      <c r="B30" s="20" t="s">
        <v>13</v>
      </c>
      <c r="C30" s="20" t="s">
        <v>14</v>
      </c>
      <c r="D30" s="26" t="s">
        <v>60</v>
      </c>
      <c r="E30" s="21" t="s">
        <v>61</v>
      </c>
      <c r="F30" s="20">
        <v>13999566716</v>
      </c>
      <c r="G30" s="20">
        <v>3455</v>
      </c>
      <c r="H30" s="20" t="s">
        <v>17</v>
      </c>
      <c r="I30" s="26" t="s">
        <v>20</v>
      </c>
      <c r="J30" s="20">
        <v>15</v>
      </c>
      <c r="K30" s="20">
        <f t="shared" si="1"/>
        <v>51825</v>
      </c>
    </row>
    <row r="31" s="35" customFormat="1" ht="34" customHeight="1" spans="1:12">
      <c r="A31" s="20">
        <v>27</v>
      </c>
      <c r="B31" s="20"/>
      <c r="C31" s="20"/>
      <c r="D31" s="26"/>
      <c r="E31" s="26"/>
      <c r="F31" s="20"/>
      <c r="G31" s="20">
        <v>490</v>
      </c>
      <c r="H31" s="20" t="s">
        <v>19</v>
      </c>
      <c r="I31" s="26"/>
      <c r="J31" s="20">
        <v>15</v>
      </c>
      <c r="K31" s="20">
        <f t="shared" si="1"/>
        <v>7350</v>
      </c>
    </row>
    <row r="32" s="35" customFormat="1" ht="62" customHeight="1" spans="1:12">
      <c r="A32" s="20">
        <v>28</v>
      </c>
      <c r="B32" s="20" t="s">
        <v>13</v>
      </c>
      <c r="C32" s="20" t="s">
        <v>14</v>
      </c>
      <c r="D32" s="26" t="s">
        <v>62</v>
      </c>
      <c r="E32" s="26" t="s">
        <v>63</v>
      </c>
      <c r="F32" s="27">
        <v>15299615226</v>
      </c>
      <c r="G32" s="20">
        <v>2998</v>
      </c>
      <c r="H32" s="20" t="s">
        <v>17</v>
      </c>
      <c r="I32" s="26" t="s">
        <v>20</v>
      </c>
      <c r="J32" s="20">
        <v>15</v>
      </c>
      <c r="K32" s="20">
        <f t="shared" si="1"/>
        <v>44970</v>
      </c>
    </row>
    <row r="33" ht="62" customHeight="1" spans="1:11">
      <c r="A33" s="20">
        <v>29</v>
      </c>
      <c r="B33" s="20" t="s">
        <v>13</v>
      </c>
      <c r="C33" s="20" t="s">
        <v>14</v>
      </c>
      <c r="D33" s="21" t="s">
        <v>64</v>
      </c>
      <c r="E33" s="20" t="s">
        <v>65</v>
      </c>
      <c r="F33" s="20">
        <v>18199265627</v>
      </c>
      <c r="G33" s="20">
        <v>350</v>
      </c>
      <c r="H33" s="20" t="s">
        <v>66</v>
      </c>
      <c r="I33" s="26" t="s">
        <v>67</v>
      </c>
      <c r="J33" s="20">
        <v>15</v>
      </c>
      <c r="K33" s="20">
        <f t="shared" si="1"/>
        <v>5250</v>
      </c>
    </row>
    <row r="34" ht="62" customHeight="1" spans="1:11">
      <c r="A34" s="20">
        <v>30</v>
      </c>
      <c r="B34" s="20" t="s">
        <v>13</v>
      </c>
      <c r="C34" s="20" t="s">
        <v>14</v>
      </c>
      <c r="D34" s="21" t="s">
        <v>68</v>
      </c>
      <c r="E34" s="22" t="s">
        <v>69</v>
      </c>
      <c r="F34" s="23">
        <v>13669930023</v>
      </c>
      <c r="G34" s="20">
        <v>500</v>
      </c>
      <c r="H34" s="20" t="s">
        <v>17</v>
      </c>
      <c r="I34" s="26" t="s">
        <v>20</v>
      </c>
      <c r="J34" s="20">
        <v>15</v>
      </c>
      <c r="K34" s="20">
        <f t="shared" si="1"/>
        <v>7500</v>
      </c>
    </row>
    <row r="35" ht="62" customHeight="1" spans="1:11">
      <c r="A35" s="20">
        <v>31</v>
      </c>
      <c r="B35" s="20" t="s">
        <v>13</v>
      </c>
      <c r="C35" s="20" t="s">
        <v>70</v>
      </c>
      <c r="D35" s="21" t="s">
        <v>71</v>
      </c>
      <c r="E35" s="26" t="s">
        <v>72</v>
      </c>
      <c r="F35" s="27">
        <v>18696856960</v>
      </c>
      <c r="G35" s="20">
        <v>1070</v>
      </c>
      <c r="H35" s="20" t="s">
        <v>17</v>
      </c>
      <c r="I35" s="26" t="s">
        <v>67</v>
      </c>
      <c r="J35" s="20">
        <v>15</v>
      </c>
      <c r="K35" s="20">
        <f t="shared" si="1"/>
        <v>16050</v>
      </c>
    </row>
    <row r="36" ht="62" customHeight="1" spans="1:11">
      <c r="A36" s="20">
        <v>32</v>
      </c>
      <c r="B36" s="20" t="s">
        <v>13</v>
      </c>
      <c r="C36" s="20" t="s">
        <v>70</v>
      </c>
      <c r="D36" s="20" t="s">
        <v>73</v>
      </c>
      <c r="E36" s="20" t="s">
        <v>74</v>
      </c>
      <c r="F36" s="20">
        <v>13899657747</v>
      </c>
      <c r="G36" s="20">
        <v>445</v>
      </c>
      <c r="H36" s="20" t="s">
        <v>17</v>
      </c>
      <c r="I36" s="26" t="s">
        <v>20</v>
      </c>
      <c r="J36" s="20">
        <v>15</v>
      </c>
      <c r="K36" s="20">
        <f t="shared" si="1"/>
        <v>6675</v>
      </c>
    </row>
    <row r="37" ht="62" customHeight="1" spans="1:11">
      <c r="A37" s="20">
        <v>33</v>
      </c>
      <c r="B37" s="20" t="s">
        <v>13</v>
      </c>
      <c r="C37" s="20" t="s">
        <v>70</v>
      </c>
      <c r="D37" s="21" t="s">
        <v>75</v>
      </c>
      <c r="E37" s="26" t="s">
        <v>76</v>
      </c>
      <c r="F37" s="20">
        <v>15193923131</v>
      </c>
      <c r="G37" s="20">
        <v>610</v>
      </c>
      <c r="H37" s="20" t="s">
        <v>17</v>
      </c>
      <c r="I37" s="26" t="s">
        <v>20</v>
      </c>
      <c r="J37" s="20">
        <v>15</v>
      </c>
      <c r="K37" s="20">
        <f t="shared" si="1"/>
        <v>9150</v>
      </c>
    </row>
    <row r="38" ht="39" customHeight="1" spans="1:11">
      <c r="A38" s="20">
        <v>34</v>
      </c>
      <c r="B38" s="20" t="s">
        <v>13</v>
      </c>
      <c r="C38" s="20" t="s">
        <v>70</v>
      </c>
      <c r="D38" s="21" t="s">
        <v>77</v>
      </c>
      <c r="E38" s="21" t="s">
        <v>78</v>
      </c>
      <c r="F38" s="20">
        <v>13565619806</v>
      </c>
      <c r="G38" s="20">
        <v>530</v>
      </c>
      <c r="H38" s="20" t="s">
        <v>17</v>
      </c>
      <c r="I38" s="26" t="s">
        <v>20</v>
      </c>
      <c r="J38" s="20">
        <v>15</v>
      </c>
      <c r="K38" s="20">
        <f t="shared" si="1"/>
        <v>7950</v>
      </c>
    </row>
    <row r="39" ht="39" customHeight="1" spans="1:11">
      <c r="A39" s="20">
        <v>35</v>
      </c>
      <c r="B39" s="20" t="s">
        <v>13</v>
      </c>
      <c r="C39" s="20" t="s">
        <v>70</v>
      </c>
      <c r="D39" s="26"/>
      <c r="E39" s="26"/>
      <c r="F39" s="20"/>
      <c r="G39" s="20">
        <v>160</v>
      </c>
      <c r="H39" s="20" t="s">
        <v>79</v>
      </c>
      <c r="I39" s="26"/>
      <c r="J39" s="20">
        <v>15</v>
      </c>
      <c r="K39" s="20">
        <f t="shared" si="1"/>
        <v>2400</v>
      </c>
    </row>
    <row r="40" ht="62" customHeight="1" spans="1:11">
      <c r="A40" s="20">
        <v>36</v>
      </c>
      <c r="B40" s="20" t="s">
        <v>13</v>
      </c>
      <c r="C40" s="20" t="s">
        <v>70</v>
      </c>
      <c r="D40" s="21" t="s">
        <v>80</v>
      </c>
      <c r="E40" s="26" t="s">
        <v>81</v>
      </c>
      <c r="F40" s="27">
        <v>15199655319</v>
      </c>
      <c r="G40" s="20">
        <v>523</v>
      </c>
      <c r="H40" s="20" t="s">
        <v>17</v>
      </c>
      <c r="I40" s="26" t="s">
        <v>67</v>
      </c>
      <c r="J40" s="20">
        <v>15</v>
      </c>
      <c r="K40" s="20">
        <f t="shared" si="1"/>
        <v>7845</v>
      </c>
    </row>
    <row r="41" ht="62" customHeight="1" spans="1:11">
      <c r="A41" s="20">
        <v>37</v>
      </c>
      <c r="B41" s="20" t="s">
        <v>13</v>
      </c>
      <c r="C41" s="20" t="s">
        <v>70</v>
      </c>
      <c r="D41" s="21" t="s">
        <v>82</v>
      </c>
      <c r="E41" s="26" t="s">
        <v>83</v>
      </c>
      <c r="F41" s="20">
        <v>13999569461</v>
      </c>
      <c r="G41" s="20">
        <v>340</v>
      </c>
      <c r="H41" s="20" t="s">
        <v>17</v>
      </c>
      <c r="I41" s="26" t="s">
        <v>20</v>
      </c>
      <c r="J41" s="20">
        <v>15</v>
      </c>
      <c r="K41" s="20">
        <f t="shared" si="1"/>
        <v>5100</v>
      </c>
    </row>
    <row r="42" ht="62" customHeight="1" spans="1:11">
      <c r="A42" s="20">
        <v>38</v>
      </c>
      <c r="B42" s="20" t="s">
        <v>13</v>
      </c>
      <c r="C42" s="20" t="s">
        <v>70</v>
      </c>
      <c r="D42" s="48" t="s">
        <v>84</v>
      </c>
      <c r="E42" s="26" t="s">
        <v>85</v>
      </c>
      <c r="F42" s="27">
        <v>15699195777</v>
      </c>
      <c r="G42" s="20">
        <v>305</v>
      </c>
      <c r="H42" s="20" t="s">
        <v>17</v>
      </c>
      <c r="I42" s="26" t="s">
        <v>67</v>
      </c>
      <c r="J42" s="20">
        <v>15</v>
      </c>
      <c r="K42" s="20">
        <f t="shared" si="1"/>
        <v>4575</v>
      </c>
    </row>
    <row r="43" ht="62" customHeight="1" spans="1:11">
      <c r="A43" s="20">
        <v>39</v>
      </c>
      <c r="B43" s="20" t="s">
        <v>13</v>
      </c>
      <c r="C43" s="20" t="s">
        <v>70</v>
      </c>
      <c r="D43" s="49"/>
      <c r="E43" s="26" t="s">
        <v>86</v>
      </c>
      <c r="F43" s="27">
        <v>18699556366</v>
      </c>
      <c r="G43" s="20">
        <v>1011</v>
      </c>
      <c r="H43" s="20" t="s">
        <v>17</v>
      </c>
      <c r="I43" s="26" t="s">
        <v>20</v>
      </c>
      <c r="J43" s="20">
        <v>15</v>
      </c>
      <c r="K43" s="20">
        <f t="shared" si="1"/>
        <v>15165</v>
      </c>
    </row>
    <row r="44" ht="62" customHeight="1" spans="1:11">
      <c r="A44" s="20">
        <v>40</v>
      </c>
      <c r="B44" s="20" t="s">
        <v>13</v>
      </c>
      <c r="C44" s="20" t="s">
        <v>70</v>
      </c>
      <c r="D44" s="49"/>
      <c r="E44" s="26" t="s">
        <v>87</v>
      </c>
      <c r="F44" s="20">
        <v>18699479778</v>
      </c>
      <c r="G44" s="20">
        <v>397</v>
      </c>
      <c r="H44" s="20" t="s">
        <v>17</v>
      </c>
      <c r="I44" s="26" t="s">
        <v>67</v>
      </c>
      <c r="J44" s="20">
        <v>15</v>
      </c>
      <c r="K44" s="20">
        <f t="shared" si="1"/>
        <v>5955</v>
      </c>
    </row>
    <row r="45" ht="62" customHeight="1" spans="1:11">
      <c r="A45" s="20">
        <v>41</v>
      </c>
      <c r="B45" s="20" t="s">
        <v>13</v>
      </c>
      <c r="C45" s="20" t="s">
        <v>70</v>
      </c>
      <c r="D45" s="49"/>
      <c r="E45" s="26" t="s">
        <v>88</v>
      </c>
      <c r="F45" s="27">
        <v>13689947488</v>
      </c>
      <c r="G45" s="20">
        <v>255</v>
      </c>
      <c r="H45" s="20" t="s">
        <v>17</v>
      </c>
      <c r="I45" s="26" t="s">
        <v>20</v>
      </c>
      <c r="J45" s="20">
        <v>15</v>
      </c>
      <c r="K45" s="20">
        <f t="shared" si="1"/>
        <v>3825</v>
      </c>
    </row>
    <row r="46" ht="62" customHeight="1" spans="1:11">
      <c r="A46" s="20">
        <v>42</v>
      </c>
      <c r="B46" s="20" t="s">
        <v>13</v>
      </c>
      <c r="C46" s="20" t="s">
        <v>70</v>
      </c>
      <c r="D46" s="50"/>
      <c r="E46" s="26" t="s">
        <v>89</v>
      </c>
      <c r="F46" s="27">
        <v>15199427603</v>
      </c>
      <c r="G46" s="20">
        <v>195</v>
      </c>
      <c r="H46" s="20" t="s">
        <v>17</v>
      </c>
      <c r="I46" s="26" t="s">
        <v>20</v>
      </c>
      <c r="J46" s="20">
        <v>15</v>
      </c>
      <c r="K46" s="20">
        <f t="shared" si="1"/>
        <v>2925</v>
      </c>
    </row>
    <row r="47" ht="62" customHeight="1" spans="1:11">
      <c r="A47" s="20">
        <v>43</v>
      </c>
      <c r="B47" s="20" t="s">
        <v>13</v>
      </c>
      <c r="C47" s="20" t="s">
        <v>70</v>
      </c>
      <c r="D47" s="48" t="s">
        <v>84</v>
      </c>
      <c r="E47" s="26" t="s">
        <v>90</v>
      </c>
      <c r="F47" s="27">
        <v>18699479836</v>
      </c>
      <c r="G47" s="20">
        <v>360</v>
      </c>
      <c r="H47" s="20" t="s">
        <v>17</v>
      </c>
      <c r="I47" s="26" t="s">
        <v>20</v>
      </c>
      <c r="J47" s="20">
        <v>15</v>
      </c>
      <c r="K47" s="20">
        <f t="shared" si="1"/>
        <v>5400</v>
      </c>
    </row>
    <row r="48" ht="62" customHeight="1" spans="1:11">
      <c r="A48" s="20">
        <v>44</v>
      </c>
      <c r="B48" s="20" t="s">
        <v>13</v>
      </c>
      <c r="C48" s="20" t="s">
        <v>70</v>
      </c>
      <c r="D48" s="49"/>
      <c r="E48" s="26" t="s">
        <v>91</v>
      </c>
      <c r="F48" s="27">
        <v>15299686152</v>
      </c>
      <c r="G48" s="20">
        <v>290</v>
      </c>
      <c r="H48" s="20" t="s">
        <v>17</v>
      </c>
      <c r="I48" s="26" t="s">
        <v>20</v>
      </c>
      <c r="J48" s="20">
        <v>15</v>
      </c>
      <c r="K48" s="20">
        <f t="shared" si="1"/>
        <v>4350</v>
      </c>
    </row>
    <row r="49" ht="62" customHeight="1" spans="1:11">
      <c r="A49" s="20">
        <v>45</v>
      </c>
      <c r="B49" s="20" t="s">
        <v>13</v>
      </c>
      <c r="C49" s="20" t="s">
        <v>70</v>
      </c>
      <c r="D49" s="49"/>
      <c r="E49" s="26" t="s">
        <v>92</v>
      </c>
      <c r="F49" s="27">
        <v>13458808786</v>
      </c>
      <c r="G49" s="20">
        <v>395</v>
      </c>
      <c r="H49" s="20" t="s">
        <v>17</v>
      </c>
      <c r="I49" s="26" t="s">
        <v>20</v>
      </c>
      <c r="J49" s="20">
        <v>15</v>
      </c>
      <c r="K49" s="20">
        <f t="shared" si="1"/>
        <v>5925</v>
      </c>
    </row>
    <row r="50" ht="62" customHeight="1" spans="1:11">
      <c r="A50" s="20">
        <v>46</v>
      </c>
      <c r="B50" s="20" t="s">
        <v>13</v>
      </c>
      <c r="C50" s="20" t="s">
        <v>70</v>
      </c>
      <c r="D50" s="49"/>
      <c r="E50" s="26" t="s">
        <v>93</v>
      </c>
      <c r="F50" s="27">
        <v>15299657233</v>
      </c>
      <c r="G50" s="20">
        <v>1500</v>
      </c>
      <c r="H50" s="20" t="s">
        <v>17</v>
      </c>
      <c r="I50" s="26" t="s">
        <v>20</v>
      </c>
      <c r="J50" s="20">
        <v>15</v>
      </c>
      <c r="K50" s="20">
        <f t="shared" si="1"/>
        <v>22500</v>
      </c>
    </row>
    <row r="51" ht="62" customHeight="1" spans="1:11">
      <c r="A51" s="20">
        <v>47</v>
      </c>
      <c r="B51" s="20" t="s">
        <v>13</v>
      </c>
      <c r="C51" s="20" t="s">
        <v>70</v>
      </c>
      <c r="D51" s="49"/>
      <c r="E51" s="26" t="s">
        <v>94</v>
      </c>
      <c r="F51" s="27">
        <v>13070305918</v>
      </c>
      <c r="G51" s="20">
        <v>185</v>
      </c>
      <c r="H51" s="20" t="s">
        <v>17</v>
      </c>
      <c r="I51" s="26" t="s">
        <v>20</v>
      </c>
      <c r="J51" s="20">
        <v>15</v>
      </c>
      <c r="K51" s="20">
        <f t="shared" si="1"/>
        <v>2775</v>
      </c>
    </row>
    <row r="52" ht="62" customHeight="1" spans="1:11">
      <c r="A52" s="20">
        <v>48</v>
      </c>
      <c r="B52" s="20" t="s">
        <v>13</v>
      </c>
      <c r="C52" s="20" t="s">
        <v>70</v>
      </c>
      <c r="D52" s="49"/>
      <c r="E52" s="26" t="s">
        <v>95</v>
      </c>
      <c r="F52" s="27">
        <v>18224227585</v>
      </c>
      <c r="G52" s="20">
        <v>410</v>
      </c>
      <c r="H52" s="20" t="s">
        <v>17</v>
      </c>
      <c r="I52" s="26" t="s">
        <v>20</v>
      </c>
      <c r="J52" s="20">
        <v>15</v>
      </c>
      <c r="K52" s="20">
        <f t="shared" si="1"/>
        <v>6150</v>
      </c>
    </row>
    <row r="53" ht="62" customHeight="1" spans="1:11">
      <c r="A53" s="20">
        <v>49</v>
      </c>
      <c r="B53" s="20" t="s">
        <v>13</v>
      </c>
      <c r="C53" s="20" t="s">
        <v>70</v>
      </c>
      <c r="D53" s="49"/>
      <c r="E53" s="21" t="s">
        <v>96</v>
      </c>
      <c r="F53" s="27">
        <v>13689917512</v>
      </c>
      <c r="G53" s="20">
        <v>470</v>
      </c>
      <c r="H53" s="22" t="s">
        <v>97</v>
      </c>
      <c r="I53" s="26" t="s">
        <v>20</v>
      </c>
      <c r="J53" s="20">
        <v>15</v>
      </c>
      <c r="K53" s="20">
        <f t="shared" si="1"/>
        <v>7050</v>
      </c>
    </row>
    <row r="54" ht="62" customHeight="1" spans="1:11">
      <c r="A54" s="20">
        <v>50</v>
      </c>
      <c r="B54" s="20" t="s">
        <v>13</v>
      </c>
      <c r="C54" s="20" t="s">
        <v>70</v>
      </c>
      <c r="D54" s="49"/>
      <c r="E54" s="26" t="s">
        <v>98</v>
      </c>
      <c r="F54" s="27">
        <v>18349949871</v>
      </c>
      <c r="G54" s="20">
        <v>450</v>
      </c>
      <c r="H54" s="20" t="s">
        <v>17</v>
      </c>
      <c r="I54" s="26" t="s">
        <v>20</v>
      </c>
      <c r="J54" s="20">
        <v>15</v>
      </c>
      <c r="K54" s="20">
        <f t="shared" si="1"/>
        <v>6750</v>
      </c>
    </row>
    <row r="55" ht="37" customHeight="1" spans="1:11">
      <c r="A55" s="20">
        <v>51</v>
      </c>
      <c r="B55" s="20" t="s">
        <v>13</v>
      </c>
      <c r="C55" s="20" t="s">
        <v>70</v>
      </c>
      <c r="D55" s="49"/>
      <c r="E55" s="26" t="s">
        <v>99</v>
      </c>
      <c r="F55" s="20">
        <v>18699183977</v>
      </c>
      <c r="G55" s="20">
        <v>1037</v>
      </c>
      <c r="H55" s="20" t="s">
        <v>17</v>
      </c>
      <c r="I55" s="26" t="s">
        <v>20</v>
      </c>
      <c r="J55" s="20">
        <v>15</v>
      </c>
      <c r="K55" s="20">
        <f t="shared" si="1"/>
        <v>15555</v>
      </c>
    </row>
    <row r="56" ht="37" customHeight="1" spans="1:11">
      <c r="A56" s="20">
        <v>52</v>
      </c>
      <c r="B56" s="20" t="s">
        <v>13</v>
      </c>
      <c r="C56" s="20" t="s">
        <v>70</v>
      </c>
      <c r="D56" s="50"/>
      <c r="E56" s="26"/>
      <c r="F56" s="20"/>
      <c r="G56" s="20">
        <v>720</v>
      </c>
      <c r="H56" s="20" t="s">
        <v>19</v>
      </c>
      <c r="I56" s="26" t="s">
        <v>20</v>
      </c>
      <c r="J56" s="20">
        <v>15</v>
      </c>
      <c r="K56" s="20">
        <f t="shared" si="1"/>
        <v>10800</v>
      </c>
    </row>
    <row r="57" ht="62" customHeight="1" spans="1:11">
      <c r="A57" s="20">
        <v>53</v>
      </c>
      <c r="B57" s="20" t="s">
        <v>13</v>
      </c>
      <c r="C57" s="20" t="s">
        <v>70</v>
      </c>
      <c r="D57" s="51" t="s">
        <v>100</v>
      </c>
      <c r="E57" s="21" t="s">
        <v>101</v>
      </c>
      <c r="F57" s="20">
        <v>19190147179</v>
      </c>
      <c r="G57" s="20">
        <v>2313</v>
      </c>
      <c r="H57" s="20" t="s">
        <v>17</v>
      </c>
      <c r="I57" s="26" t="s">
        <v>20</v>
      </c>
      <c r="J57" s="20">
        <v>15</v>
      </c>
      <c r="K57" s="20">
        <f t="shared" si="1"/>
        <v>34695</v>
      </c>
    </row>
    <row r="58" ht="62" customHeight="1" spans="1:11">
      <c r="A58" s="20">
        <v>54</v>
      </c>
      <c r="B58" s="20" t="s">
        <v>13</v>
      </c>
      <c r="C58" s="20" t="s">
        <v>70</v>
      </c>
      <c r="D58" s="52"/>
      <c r="E58" s="26" t="s">
        <v>102</v>
      </c>
      <c r="F58" s="27">
        <v>15809949059</v>
      </c>
      <c r="G58" s="20">
        <v>205</v>
      </c>
      <c r="H58" s="20" t="s">
        <v>17</v>
      </c>
      <c r="I58" s="26" t="s">
        <v>20</v>
      </c>
      <c r="J58" s="20">
        <v>15</v>
      </c>
      <c r="K58" s="20">
        <f t="shared" si="1"/>
        <v>3075</v>
      </c>
    </row>
    <row r="59" ht="62" customHeight="1" spans="1:11">
      <c r="A59" s="20">
        <v>55</v>
      </c>
      <c r="B59" s="20" t="s">
        <v>13</v>
      </c>
      <c r="C59" s="20" t="s">
        <v>70</v>
      </c>
      <c r="D59" s="51" t="s">
        <v>100</v>
      </c>
      <c r="E59" s="26" t="s">
        <v>103</v>
      </c>
      <c r="F59" s="27">
        <v>18690869208</v>
      </c>
      <c r="G59" s="20">
        <v>90</v>
      </c>
      <c r="H59" s="20" t="s">
        <v>17</v>
      </c>
      <c r="I59" s="26" t="s">
        <v>67</v>
      </c>
      <c r="J59" s="20">
        <v>15</v>
      </c>
      <c r="K59" s="20">
        <f t="shared" si="1"/>
        <v>1350</v>
      </c>
    </row>
    <row r="60" ht="62" customHeight="1" spans="1:11">
      <c r="A60" s="20">
        <v>56</v>
      </c>
      <c r="B60" s="20" t="s">
        <v>13</v>
      </c>
      <c r="C60" s="20" t="s">
        <v>70</v>
      </c>
      <c r="D60" s="53"/>
      <c r="E60" s="26" t="s">
        <v>104</v>
      </c>
      <c r="F60" s="23">
        <v>18799686553</v>
      </c>
      <c r="G60" s="20">
        <v>151</v>
      </c>
      <c r="H60" s="20" t="s">
        <v>17</v>
      </c>
      <c r="I60" s="26" t="s">
        <v>67</v>
      </c>
      <c r="J60" s="20">
        <v>15</v>
      </c>
      <c r="K60" s="20">
        <f t="shared" si="1"/>
        <v>2265</v>
      </c>
    </row>
    <row r="61" ht="62" customHeight="1" spans="1:11">
      <c r="A61" s="20">
        <v>57</v>
      </c>
      <c r="B61" s="20" t="s">
        <v>13</v>
      </c>
      <c r="C61" s="20" t="s">
        <v>70</v>
      </c>
      <c r="D61" s="53"/>
      <c r="E61" s="26" t="s">
        <v>105</v>
      </c>
      <c r="F61" s="23">
        <v>13579609732</v>
      </c>
      <c r="G61" s="20">
        <v>90</v>
      </c>
      <c r="H61" s="20" t="s">
        <v>17</v>
      </c>
      <c r="I61" s="26" t="s">
        <v>67</v>
      </c>
      <c r="J61" s="20">
        <v>15</v>
      </c>
      <c r="K61" s="20">
        <f t="shared" si="1"/>
        <v>1350</v>
      </c>
    </row>
    <row r="62" ht="62" customHeight="1" spans="1:11">
      <c r="A62" s="20">
        <v>58</v>
      </c>
      <c r="B62" s="20" t="s">
        <v>13</v>
      </c>
      <c r="C62" s="20" t="s">
        <v>70</v>
      </c>
      <c r="D62" s="53"/>
      <c r="E62" s="26" t="s">
        <v>28</v>
      </c>
      <c r="F62" s="23">
        <v>18693369638</v>
      </c>
      <c r="G62" s="20">
        <f>460-370</f>
        <v>90</v>
      </c>
      <c r="H62" s="20" t="s">
        <v>17</v>
      </c>
      <c r="I62" s="54" t="s">
        <v>18</v>
      </c>
      <c r="J62" s="20">
        <v>15</v>
      </c>
      <c r="K62" s="20">
        <f t="shared" si="1"/>
        <v>1350</v>
      </c>
    </row>
    <row r="63" ht="62" customHeight="1" spans="1:11">
      <c r="A63" s="20">
        <v>59</v>
      </c>
      <c r="B63" s="20" t="s">
        <v>13</v>
      </c>
      <c r="C63" s="20" t="s">
        <v>70</v>
      </c>
      <c r="D63" s="53"/>
      <c r="E63" s="26" t="s">
        <v>106</v>
      </c>
      <c r="F63" s="27">
        <v>18140329975</v>
      </c>
      <c r="G63" s="20">
        <v>145</v>
      </c>
      <c r="H63" s="20" t="s">
        <v>17</v>
      </c>
      <c r="I63" s="26" t="s">
        <v>67</v>
      </c>
      <c r="J63" s="20">
        <v>15</v>
      </c>
      <c r="K63" s="20">
        <f t="shared" si="1"/>
        <v>2175</v>
      </c>
    </row>
    <row r="64" ht="62" customHeight="1" spans="1:11">
      <c r="A64" s="20">
        <v>60</v>
      </c>
      <c r="B64" s="20" t="s">
        <v>13</v>
      </c>
      <c r="C64" s="20" t="s">
        <v>70</v>
      </c>
      <c r="D64" s="53"/>
      <c r="E64" s="26" t="s">
        <v>107</v>
      </c>
      <c r="F64" s="27">
        <v>15894769817</v>
      </c>
      <c r="G64" s="20">
        <v>90</v>
      </c>
      <c r="H64" s="20" t="s">
        <v>17</v>
      </c>
      <c r="I64" s="26" t="s">
        <v>67</v>
      </c>
      <c r="J64" s="20">
        <v>15</v>
      </c>
      <c r="K64" s="20">
        <f t="shared" si="1"/>
        <v>1350</v>
      </c>
    </row>
    <row r="65" ht="62" customHeight="1" spans="1:11">
      <c r="A65" s="20">
        <v>61</v>
      </c>
      <c r="B65" s="20" t="s">
        <v>13</v>
      </c>
      <c r="C65" s="20" t="s">
        <v>70</v>
      </c>
      <c r="D65" s="53"/>
      <c r="E65" s="26" t="s">
        <v>108</v>
      </c>
      <c r="F65" s="27">
        <v>19981517298</v>
      </c>
      <c r="G65" s="20">
        <v>145</v>
      </c>
      <c r="H65" s="20" t="s">
        <v>17</v>
      </c>
      <c r="I65" s="26" t="s">
        <v>67</v>
      </c>
      <c r="J65" s="20">
        <v>15</v>
      </c>
      <c r="K65" s="20">
        <f t="shared" si="1"/>
        <v>2175</v>
      </c>
    </row>
    <row r="66" ht="62" customHeight="1" spans="1:11">
      <c r="A66" s="20">
        <v>62</v>
      </c>
      <c r="B66" s="20" t="s">
        <v>13</v>
      </c>
      <c r="C66" s="20" t="s">
        <v>70</v>
      </c>
      <c r="D66" s="53"/>
      <c r="E66" s="26" t="s">
        <v>109</v>
      </c>
      <c r="F66" s="20">
        <v>18294723324</v>
      </c>
      <c r="G66" s="20">
        <v>120</v>
      </c>
      <c r="H66" s="20" t="s">
        <v>17</v>
      </c>
      <c r="I66" s="26" t="s">
        <v>20</v>
      </c>
      <c r="J66" s="20">
        <v>15</v>
      </c>
      <c r="K66" s="20">
        <f t="shared" si="1"/>
        <v>1800</v>
      </c>
    </row>
    <row r="67" ht="62" customHeight="1" spans="1:11">
      <c r="A67" s="20">
        <v>63</v>
      </c>
      <c r="B67" s="20" t="s">
        <v>13</v>
      </c>
      <c r="C67" s="20" t="s">
        <v>70</v>
      </c>
      <c r="D67" s="53"/>
      <c r="E67" s="26" t="s">
        <v>110</v>
      </c>
      <c r="F67" s="20">
        <v>13209946510</v>
      </c>
      <c r="G67" s="20">
        <v>145</v>
      </c>
      <c r="H67" s="20" t="s">
        <v>17</v>
      </c>
      <c r="I67" s="26" t="s">
        <v>67</v>
      </c>
      <c r="J67" s="20">
        <v>15</v>
      </c>
      <c r="K67" s="20">
        <f t="shared" si="1"/>
        <v>2175</v>
      </c>
    </row>
    <row r="68" ht="56" customHeight="1" spans="1:11">
      <c r="A68" s="20">
        <v>64</v>
      </c>
      <c r="B68" s="20" t="s">
        <v>13</v>
      </c>
      <c r="C68" s="20" t="s">
        <v>70</v>
      </c>
      <c r="D68" s="53"/>
      <c r="E68" s="26" t="s">
        <v>111</v>
      </c>
      <c r="F68" s="20">
        <v>15292639193</v>
      </c>
      <c r="G68" s="20">
        <v>145</v>
      </c>
      <c r="H68" s="20" t="s">
        <v>17</v>
      </c>
      <c r="I68" s="26" t="s">
        <v>20</v>
      </c>
      <c r="J68" s="20">
        <v>15</v>
      </c>
      <c r="K68" s="20">
        <f t="shared" si="1"/>
        <v>2175</v>
      </c>
    </row>
    <row r="69" ht="56" customHeight="1" spans="1:11">
      <c r="A69" s="20">
        <v>65</v>
      </c>
      <c r="B69" s="20" t="s">
        <v>13</v>
      </c>
      <c r="C69" s="20" t="s">
        <v>70</v>
      </c>
      <c r="D69" s="53"/>
      <c r="E69" s="26" t="s">
        <v>112</v>
      </c>
      <c r="F69" s="27">
        <v>15299649178</v>
      </c>
      <c r="G69" s="20">
        <v>100</v>
      </c>
      <c r="H69" s="20" t="s">
        <v>17</v>
      </c>
      <c r="I69" s="26" t="s">
        <v>20</v>
      </c>
      <c r="J69" s="20">
        <v>15</v>
      </c>
      <c r="K69" s="20">
        <f t="shared" si="1"/>
        <v>1500</v>
      </c>
    </row>
    <row r="70" ht="56" customHeight="1" spans="1:11">
      <c r="A70" s="20">
        <v>66</v>
      </c>
      <c r="B70" s="20" t="s">
        <v>13</v>
      </c>
      <c r="C70" s="20" t="s">
        <v>70</v>
      </c>
      <c r="D70" s="52"/>
      <c r="E70" s="26" t="s">
        <v>113</v>
      </c>
      <c r="F70" s="27">
        <v>13999357939</v>
      </c>
      <c r="G70" s="20">
        <v>280</v>
      </c>
      <c r="H70" s="20" t="s">
        <v>17</v>
      </c>
      <c r="I70" s="26" t="s">
        <v>20</v>
      </c>
      <c r="J70" s="20">
        <v>15</v>
      </c>
      <c r="K70" s="20">
        <f t="shared" si="1"/>
        <v>4200</v>
      </c>
    </row>
    <row r="71" ht="34" customHeight="1" spans="1:11">
      <c r="A71" s="20">
        <v>67</v>
      </c>
      <c r="B71" s="20" t="s">
        <v>13</v>
      </c>
      <c r="C71" s="20" t="s">
        <v>114</v>
      </c>
      <c r="D71" s="21" t="s">
        <v>115</v>
      </c>
      <c r="E71" s="21" t="s">
        <v>116</v>
      </c>
      <c r="F71" s="27">
        <v>13999366697</v>
      </c>
      <c r="G71" s="20">
        <v>387</v>
      </c>
      <c r="H71" s="20" t="s">
        <v>17</v>
      </c>
      <c r="I71" s="26" t="s">
        <v>67</v>
      </c>
      <c r="J71" s="20">
        <v>15</v>
      </c>
      <c r="K71" s="20">
        <f>J71*(G71+G72)</f>
        <v>13305</v>
      </c>
    </row>
    <row r="72" ht="34" customHeight="1" spans="1:11">
      <c r="A72" s="20">
        <v>68</v>
      </c>
      <c r="B72" s="20"/>
      <c r="C72" s="22" t="s">
        <v>54</v>
      </c>
      <c r="D72" s="21" t="s">
        <v>117</v>
      </c>
      <c r="E72" s="26"/>
      <c r="F72" s="27"/>
      <c r="G72" s="20">
        <v>500</v>
      </c>
      <c r="H72" s="20" t="s">
        <v>17</v>
      </c>
      <c r="I72" s="26"/>
      <c r="J72" s="20"/>
      <c r="K72" s="20"/>
    </row>
    <row r="73" ht="62" customHeight="1" spans="1:11">
      <c r="A73" s="20">
        <v>69</v>
      </c>
      <c r="B73" s="20" t="s">
        <v>13</v>
      </c>
      <c r="C73" s="20" t="s">
        <v>114</v>
      </c>
      <c r="D73" s="21" t="s">
        <v>118</v>
      </c>
      <c r="E73" s="26" t="s">
        <v>119</v>
      </c>
      <c r="F73" s="27">
        <v>15193913823</v>
      </c>
      <c r="G73" s="20">
        <v>610</v>
      </c>
      <c r="H73" s="20" t="s">
        <v>17</v>
      </c>
      <c r="I73" s="26" t="s">
        <v>20</v>
      </c>
      <c r="J73" s="20">
        <v>15</v>
      </c>
      <c r="K73" s="20">
        <f t="shared" si="1"/>
        <v>9150</v>
      </c>
    </row>
    <row r="74" s="36" customFormat="1" ht="62" customHeight="1" spans="1:11">
      <c r="A74" s="20">
        <v>70</v>
      </c>
      <c r="B74" s="20" t="s">
        <v>13</v>
      </c>
      <c r="C74" s="20" t="s">
        <v>114</v>
      </c>
      <c r="D74" s="48" t="s">
        <v>120</v>
      </c>
      <c r="E74" s="26" t="s">
        <v>119</v>
      </c>
      <c r="F74" s="27">
        <v>15193913823</v>
      </c>
      <c r="G74" s="20">
        <v>520</v>
      </c>
      <c r="H74" s="20" t="s">
        <v>17</v>
      </c>
      <c r="I74" s="26" t="s">
        <v>20</v>
      </c>
      <c r="J74" s="20">
        <v>15</v>
      </c>
      <c r="K74" s="20">
        <f t="shared" si="1"/>
        <v>7800</v>
      </c>
    </row>
    <row r="75" ht="30" customHeight="1" spans="1:11">
      <c r="A75" s="20">
        <v>71</v>
      </c>
      <c r="B75" s="20" t="s">
        <v>13</v>
      </c>
      <c r="C75" s="20" t="s">
        <v>114</v>
      </c>
      <c r="D75" s="49"/>
      <c r="E75" s="21" t="s">
        <v>121</v>
      </c>
      <c r="F75" s="20">
        <v>15224838740</v>
      </c>
      <c r="G75" s="20">
        <v>160</v>
      </c>
      <c r="H75" s="20" t="s">
        <v>17</v>
      </c>
      <c r="I75" s="26" t="s">
        <v>20</v>
      </c>
      <c r="J75" s="20">
        <v>15</v>
      </c>
      <c r="K75" s="20">
        <f t="shared" si="1"/>
        <v>2400</v>
      </c>
    </row>
    <row r="76" ht="30" customHeight="1" spans="1:11">
      <c r="A76" s="20">
        <v>72</v>
      </c>
      <c r="B76" s="20" t="s">
        <v>13</v>
      </c>
      <c r="C76" s="20" t="s">
        <v>114</v>
      </c>
      <c r="D76" s="49"/>
      <c r="E76" s="26"/>
      <c r="F76" s="20"/>
      <c r="G76" s="20">
        <v>431</v>
      </c>
      <c r="H76" s="20" t="s">
        <v>19</v>
      </c>
      <c r="I76" s="26"/>
      <c r="J76" s="20">
        <v>15</v>
      </c>
      <c r="K76" s="20">
        <f t="shared" si="1"/>
        <v>6465</v>
      </c>
    </row>
    <row r="77" ht="62" customHeight="1" spans="1:11">
      <c r="A77" s="20">
        <v>73</v>
      </c>
      <c r="B77" s="20" t="s">
        <v>13</v>
      </c>
      <c r="C77" s="20" t="s">
        <v>114</v>
      </c>
      <c r="D77" s="49"/>
      <c r="E77" s="55" t="s">
        <v>122</v>
      </c>
      <c r="F77" s="23">
        <v>18293941552</v>
      </c>
      <c r="G77" s="56">
        <v>405</v>
      </c>
      <c r="H77" s="20" t="s">
        <v>17</v>
      </c>
      <c r="I77" s="26" t="s">
        <v>20</v>
      </c>
      <c r="J77" s="20">
        <v>15</v>
      </c>
      <c r="K77" s="20">
        <f t="shared" si="1"/>
        <v>6075</v>
      </c>
    </row>
    <row r="78" ht="62" customHeight="1" spans="1:11">
      <c r="A78" s="20">
        <v>74</v>
      </c>
      <c r="B78" s="20" t="s">
        <v>13</v>
      </c>
      <c r="C78" s="20" t="s">
        <v>114</v>
      </c>
      <c r="D78" s="49"/>
      <c r="E78" s="55" t="s">
        <v>123</v>
      </c>
      <c r="F78" s="27">
        <v>18194460860</v>
      </c>
      <c r="G78" s="56">
        <v>829</v>
      </c>
      <c r="H78" s="20" t="s">
        <v>17</v>
      </c>
      <c r="I78" s="26" t="s">
        <v>20</v>
      </c>
      <c r="J78" s="20">
        <v>15</v>
      </c>
      <c r="K78" s="20">
        <f t="shared" si="1"/>
        <v>12435</v>
      </c>
    </row>
    <row r="79" ht="62" customHeight="1" spans="1:11">
      <c r="A79" s="20">
        <v>75</v>
      </c>
      <c r="B79" s="20" t="s">
        <v>13</v>
      </c>
      <c r="C79" s="20" t="s">
        <v>114</v>
      </c>
      <c r="D79" s="49"/>
      <c r="E79" s="55" t="s">
        <v>124</v>
      </c>
      <c r="F79" s="23">
        <v>15193986408</v>
      </c>
      <c r="G79" s="56">
        <v>400</v>
      </c>
      <c r="H79" s="20" t="s">
        <v>17</v>
      </c>
      <c r="I79" s="26" t="s">
        <v>20</v>
      </c>
      <c r="J79" s="20">
        <v>15</v>
      </c>
      <c r="K79" s="20">
        <f t="shared" si="1"/>
        <v>6000</v>
      </c>
    </row>
    <row r="80" ht="62" customHeight="1" spans="1:11">
      <c r="A80" s="20">
        <v>76</v>
      </c>
      <c r="B80" s="20" t="s">
        <v>13</v>
      </c>
      <c r="C80" s="20" t="s">
        <v>114</v>
      </c>
      <c r="D80" s="49"/>
      <c r="E80" s="26" t="s">
        <v>125</v>
      </c>
      <c r="F80" s="23">
        <v>18794103521</v>
      </c>
      <c r="G80" s="20">
        <v>400</v>
      </c>
      <c r="H80" s="20" t="s">
        <v>17</v>
      </c>
      <c r="I80" s="26" t="s">
        <v>20</v>
      </c>
      <c r="J80" s="20">
        <v>15</v>
      </c>
      <c r="K80" s="20">
        <f t="shared" ref="K80:K143" si="2">J80*G80</f>
        <v>6000</v>
      </c>
    </row>
    <row r="81" ht="62" customHeight="1" spans="1:11">
      <c r="A81" s="20">
        <v>77</v>
      </c>
      <c r="B81" s="20" t="s">
        <v>13</v>
      </c>
      <c r="C81" s="20" t="s">
        <v>114</v>
      </c>
      <c r="D81" s="49"/>
      <c r="E81" s="26" t="s">
        <v>126</v>
      </c>
      <c r="F81" s="23">
        <v>15393182796</v>
      </c>
      <c r="G81" s="20">
        <v>550</v>
      </c>
      <c r="H81" s="20" t="s">
        <v>17</v>
      </c>
      <c r="I81" s="26" t="s">
        <v>20</v>
      </c>
      <c r="J81" s="20">
        <v>15</v>
      </c>
      <c r="K81" s="20">
        <f t="shared" si="2"/>
        <v>8250</v>
      </c>
    </row>
    <row r="82" ht="62" customHeight="1" spans="1:11">
      <c r="A82" s="20">
        <v>78</v>
      </c>
      <c r="B82" s="20" t="s">
        <v>13</v>
      </c>
      <c r="C82" s="20" t="s">
        <v>114</v>
      </c>
      <c r="D82" s="49"/>
      <c r="E82" s="26" t="s">
        <v>127</v>
      </c>
      <c r="F82" s="23">
        <v>15109396141</v>
      </c>
      <c r="G82" s="20">
        <v>462</v>
      </c>
      <c r="H82" s="20" t="s">
        <v>17</v>
      </c>
      <c r="I82" s="26" t="s">
        <v>20</v>
      </c>
      <c r="J82" s="20">
        <v>15</v>
      </c>
      <c r="K82" s="20">
        <f t="shared" si="2"/>
        <v>6930</v>
      </c>
    </row>
    <row r="83" ht="62" customHeight="1" spans="1:11">
      <c r="A83" s="20">
        <v>79</v>
      </c>
      <c r="B83" s="20" t="s">
        <v>13</v>
      </c>
      <c r="C83" s="20" t="s">
        <v>114</v>
      </c>
      <c r="D83" s="50"/>
      <c r="E83" s="26" t="s">
        <v>128</v>
      </c>
      <c r="F83" s="20">
        <v>18719584300</v>
      </c>
      <c r="G83" s="20">
        <v>800</v>
      </c>
      <c r="H83" s="20" t="s">
        <v>17</v>
      </c>
      <c r="I83" s="26" t="s">
        <v>20</v>
      </c>
      <c r="J83" s="20">
        <v>15</v>
      </c>
      <c r="K83" s="20">
        <f t="shared" si="2"/>
        <v>12000</v>
      </c>
    </row>
    <row r="84" ht="62" customHeight="1" spans="1:11">
      <c r="A84" s="20">
        <v>80</v>
      </c>
      <c r="B84" s="20" t="s">
        <v>13</v>
      </c>
      <c r="C84" s="20" t="s">
        <v>114</v>
      </c>
      <c r="D84" s="48" t="s">
        <v>120</v>
      </c>
      <c r="E84" s="26" t="s">
        <v>129</v>
      </c>
      <c r="F84" s="23">
        <v>15699302235</v>
      </c>
      <c r="G84" s="20">
        <v>993</v>
      </c>
      <c r="H84" s="20" t="s">
        <v>17</v>
      </c>
      <c r="I84" s="26" t="s">
        <v>20</v>
      </c>
      <c r="J84" s="20">
        <v>15</v>
      </c>
      <c r="K84" s="20">
        <f t="shared" si="2"/>
        <v>14895</v>
      </c>
    </row>
    <row r="85" ht="53" customHeight="1" spans="1:11">
      <c r="A85" s="20">
        <v>81</v>
      </c>
      <c r="B85" s="20" t="s">
        <v>13</v>
      </c>
      <c r="C85" s="20" t="s">
        <v>114</v>
      </c>
      <c r="D85" s="49"/>
      <c r="E85" s="26" t="s">
        <v>130</v>
      </c>
      <c r="F85" s="20">
        <v>17373571949</v>
      </c>
      <c r="G85" s="20">
        <v>300</v>
      </c>
      <c r="H85" s="20" t="s">
        <v>17</v>
      </c>
      <c r="I85" s="26" t="s">
        <v>20</v>
      </c>
      <c r="J85" s="20">
        <v>15</v>
      </c>
      <c r="K85" s="20">
        <f t="shared" si="2"/>
        <v>4500</v>
      </c>
    </row>
    <row r="86" ht="53" customHeight="1" spans="1:11">
      <c r="A86" s="20">
        <v>82</v>
      </c>
      <c r="B86" s="20" t="s">
        <v>13</v>
      </c>
      <c r="C86" s="20" t="s">
        <v>114</v>
      </c>
      <c r="D86" s="49"/>
      <c r="E86" s="26" t="s">
        <v>131</v>
      </c>
      <c r="F86" s="20">
        <v>18793979103</v>
      </c>
      <c r="G86" s="20">
        <v>150</v>
      </c>
      <c r="H86" s="20" t="s">
        <v>17</v>
      </c>
      <c r="I86" s="26" t="s">
        <v>20</v>
      </c>
      <c r="J86" s="20">
        <v>15</v>
      </c>
      <c r="K86" s="20">
        <f t="shared" si="2"/>
        <v>2250</v>
      </c>
    </row>
    <row r="87" ht="53" customHeight="1" spans="1:11">
      <c r="A87" s="20">
        <v>83</v>
      </c>
      <c r="B87" s="20" t="s">
        <v>13</v>
      </c>
      <c r="C87" s="20" t="s">
        <v>114</v>
      </c>
      <c r="D87" s="49"/>
      <c r="E87" s="26" t="s">
        <v>132</v>
      </c>
      <c r="F87" s="20">
        <v>18609943328</v>
      </c>
      <c r="G87" s="20">
        <v>300</v>
      </c>
      <c r="H87" s="20" t="s">
        <v>17</v>
      </c>
      <c r="I87" s="26" t="s">
        <v>20</v>
      </c>
      <c r="J87" s="20">
        <v>15</v>
      </c>
      <c r="K87" s="20">
        <f t="shared" si="2"/>
        <v>4500</v>
      </c>
    </row>
    <row r="88" ht="53" customHeight="1" spans="1:11">
      <c r="A88" s="20">
        <v>84</v>
      </c>
      <c r="B88" s="20" t="s">
        <v>13</v>
      </c>
      <c r="C88" s="20" t="s">
        <v>114</v>
      </c>
      <c r="D88" s="49"/>
      <c r="E88" s="26" t="s">
        <v>133</v>
      </c>
      <c r="F88" s="20">
        <v>15095760406</v>
      </c>
      <c r="G88" s="20">
        <v>150</v>
      </c>
      <c r="H88" s="20" t="s">
        <v>17</v>
      </c>
      <c r="I88" s="26" t="s">
        <v>20</v>
      </c>
      <c r="J88" s="20">
        <v>15</v>
      </c>
      <c r="K88" s="20">
        <f t="shared" si="2"/>
        <v>2250</v>
      </c>
    </row>
    <row r="89" ht="53" customHeight="1" spans="1:11">
      <c r="A89" s="20">
        <v>85</v>
      </c>
      <c r="B89" s="20" t="s">
        <v>13</v>
      </c>
      <c r="C89" s="20" t="s">
        <v>114</v>
      </c>
      <c r="D89" s="49"/>
      <c r="E89" s="26" t="s">
        <v>134</v>
      </c>
      <c r="F89" s="23">
        <v>15593931888</v>
      </c>
      <c r="G89" s="20">
        <v>425</v>
      </c>
      <c r="H89" s="20" t="s">
        <v>17</v>
      </c>
      <c r="I89" s="26" t="s">
        <v>20</v>
      </c>
      <c r="J89" s="20">
        <v>15</v>
      </c>
      <c r="K89" s="20">
        <f t="shared" si="2"/>
        <v>6375</v>
      </c>
    </row>
    <row r="90" ht="51" customHeight="1" spans="1:11">
      <c r="A90" s="20">
        <v>86</v>
      </c>
      <c r="B90" s="20" t="s">
        <v>13</v>
      </c>
      <c r="C90" s="20" t="s">
        <v>114</v>
      </c>
      <c r="D90" s="50"/>
      <c r="E90" s="26" t="s">
        <v>135</v>
      </c>
      <c r="F90" s="23">
        <v>15594011177</v>
      </c>
      <c r="G90" s="20">
        <v>860</v>
      </c>
      <c r="H90" s="20" t="s">
        <v>17</v>
      </c>
      <c r="I90" s="26" t="s">
        <v>67</v>
      </c>
      <c r="J90" s="20">
        <v>15</v>
      </c>
      <c r="K90" s="20">
        <f t="shared" si="2"/>
        <v>12900</v>
      </c>
    </row>
    <row r="91" ht="51" customHeight="1" spans="1:11">
      <c r="A91" s="20">
        <v>87</v>
      </c>
      <c r="B91" s="20" t="s">
        <v>13</v>
      </c>
      <c r="C91" s="20" t="s">
        <v>114</v>
      </c>
      <c r="D91" s="21" t="s">
        <v>136</v>
      </c>
      <c r="E91" s="26" t="s">
        <v>137</v>
      </c>
      <c r="F91" s="26">
        <v>15378078378</v>
      </c>
      <c r="G91" s="20">
        <v>500</v>
      </c>
      <c r="H91" s="20" t="s">
        <v>17</v>
      </c>
      <c r="I91" s="26" t="s">
        <v>20</v>
      </c>
      <c r="J91" s="20">
        <v>15</v>
      </c>
      <c r="K91" s="20">
        <f t="shared" si="2"/>
        <v>7500</v>
      </c>
    </row>
    <row r="92" ht="51" customHeight="1" spans="1:11">
      <c r="A92" s="20">
        <v>88</v>
      </c>
      <c r="B92" s="20" t="s">
        <v>13</v>
      </c>
      <c r="C92" s="20" t="s">
        <v>114</v>
      </c>
      <c r="D92" s="21" t="s">
        <v>138</v>
      </c>
      <c r="E92" s="26" t="s">
        <v>128</v>
      </c>
      <c r="F92" s="20">
        <v>18719584300</v>
      </c>
      <c r="G92" s="20">
        <v>655</v>
      </c>
      <c r="H92" s="20" t="s">
        <v>17</v>
      </c>
      <c r="I92" s="21" t="s">
        <v>18</v>
      </c>
      <c r="J92" s="20">
        <v>15</v>
      </c>
      <c r="K92" s="20">
        <f t="shared" si="2"/>
        <v>9825</v>
      </c>
    </row>
    <row r="93" ht="51" customHeight="1" spans="1:11">
      <c r="A93" s="20">
        <v>89</v>
      </c>
      <c r="B93" s="20" t="s">
        <v>13</v>
      </c>
      <c r="C93" s="20" t="s">
        <v>114</v>
      </c>
      <c r="D93" s="26"/>
      <c r="E93" s="26" t="s">
        <v>139</v>
      </c>
      <c r="F93" s="20">
        <v>13643754928</v>
      </c>
      <c r="G93" s="20">
        <v>300</v>
      </c>
      <c r="H93" s="20" t="s">
        <v>19</v>
      </c>
      <c r="I93" s="26" t="s">
        <v>20</v>
      </c>
      <c r="J93" s="20">
        <v>15</v>
      </c>
      <c r="K93" s="20">
        <f t="shared" si="2"/>
        <v>4500</v>
      </c>
    </row>
    <row r="94" ht="51" customHeight="1" spans="1:11">
      <c r="A94" s="20">
        <v>90</v>
      </c>
      <c r="B94" s="20" t="s">
        <v>13</v>
      </c>
      <c r="C94" s="20" t="s">
        <v>114</v>
      </c>
      <c r="D94" s="21" t="s">
        <v>140</v>
      </c>
      <c r="E94" s="26" t="s">
        <v>141</v>
      </c>
      <c r="F94" s="23">
        <v>18893387717</v>
      </c>
      <c r="G94" s="20">
        <v>1370</v>
      </c>
      <c r="H94" s="20" t="s">
        <v>17</v>
      </c>
      <c r="I94" s="26" t="s">
        <v>20</v>
      </c>
      <c r="J94" s="20">
        <v>15</v>
      </c>
      <c r="K94" s="20">
        <f t="shared" si="2"/>
        <v>20550</v>
      </c>
    </row>
    <row r="95" ht="53" customHeight="1" spans="1:11">
      <c r="A95" s="20">
        <v>91</v>
      </c>
      <c r="B95" s="20" t="s">
        <v>13</v>
      </c>
      <c r="C95" s="20" t="s">
        <v>114</v>
      </c>
      <c r="D95" s="21" t="s">
        <v>142</v>
      </c>
      <c r="E95" s="26" t="s">
        <v>141</v>
      </c>
      <c r="F95" s="23">
        <v>18893387717</v>
      </c>
      <c r="G95" s="20">
        <v>760</v>
      </c>
      <c r="H95" s="20" t="s">
        <v>17</v>
      </c>
      <c r="I95" s="26" t="s">
        <v>20</v>
      </c>
      <c r="J95" s="20">
        <v>15</v>
      </c>
      <c r="K95" s="20">
        <f t="shared" si="2"/>
        <v>11400</v>
      </c>
    </row>
    <row r="96" ht="53" customHeight="1" spans="1:11">
      <c r="A96" s="20">
        <v>92</v>
      </c>
      <c r="B96" s="20" t="s">
        <v>13</v>
      </c>
      <c r="C96" s="20" t="s">
        <v>114</v>
      </c>
      <c r="D96" s="21"/>
      <c r="E96" s="26" t="s">
        <v>143</v>
      </c>
      <c r="F96" s="20">
        <v>15199699780</v>
      </c>
      <c r="G96" s="20">
        <v>460</v>
      </c>
      <c r="H96" s="20" t="s">
        <v>17</v>
      </c>
      <c r="I96" s="26" t="s">
        <v>20</v>
      </c>
      <c r="J96" s="20">
        <v>15</v>
      </c>
      <c r="K96" s="20">
        <f t="shared" si="2"/>
        <v>6900</v>
      </c>
    </row>
    <row r="97" ht="53" customHeight="1" spans="1:11">
      <c r="A97" s="20">
        <v>93</v>
      </c>
      <c r="B97" s="20" t="s">
        <v>13</v>
      </c>
      <c r="C97" s="20" t="s">
        <v>114</v>
      </c>
      <c r="D97" s="21"/>
      <c r="E97" s="26" t="s">
        <v>144</v>
      </c>
      <c r="F97" s="27">
        <v>15769050666</v>
      </c>
      <c r="G97" s="20">
        <v>250</v>
      </c>
      <c r="H97" s="26" t="s">
        <v>19</v>
      </c>
      <c r="I97" s="26" t="s">
        <v>20</v>
      </c>
      <c r="J97" s="20">
        <v>15</v>
      </c>
      <c r="K97" s="20">
        <f t="shared" si="2"/>
        <v>3750</v>
      </c>
    </row>
    <row r="98" ht="62" customHeight="1" spans="1:11">
      <c r="A98" s="20">
        <v>94</v>
      </c>
      <c r="B98" s="20" t="s">
        <v>13</v>
      </c>
      <c r="C98" s="20" t="s">
        <v>114</v>
      </c>
      <c r="D98" s="21" t="s">
        <v>145</v>
      </c>
      <c r="E98" s="26" t="s">
        <v>144</v>
      </c>
      <c r="F98" s="27">
        <v>15769050666</v>
      </c>
      <c r="G98" s="20">
        <v>490</v>
      </c>
      <c r="H98" s="26" t="s">
        <v>19</v>
      </c>
      <c r="I98" s="26" t="s">
        <v>20</v>
      </c>
      <c r="J98" s="20">
        <v>15</v>
      </c>
      <c r="K98" s="20">
        <f t="shared" si="2"/>
        <v>7350</v>
      </c>
    </row>
    <row r="99" ht="62" customHeight="1" spans="1:11">
      <c r="A99" s="20">
        <v>95</v>
      </c>
      <c r="B99" s="20" t="s">
        <v>13</v>
      </c>
      <c r="C99" s="20" t="s">
        <v>114</v>
      </c>
      <c r="D99" s="21"/>
      <c r="E99" s="26" t="s">
        <v>146</v>
      </c>
      <c r="F99" s="20">
        <v>18890885756</v>
      </c>
      <c r="G99" s="20">
        <v>1122</v>
      </c>
      <c r="H99" s="26" t="s">
        <v>17</v>
      </c>
      <c r="I99" s="26" t="s">
        <v>20</v>
      </c>
      <c r="J99" s="20">
        <v>15</v>
      </c>
      <c r="K99" s="20">
        <f t="shared" si="2"/>
        <v>16830</v>
      </c>
    </row>
    <row r="100" ht="62" customHeight="1" spans="1:11">
      <c r="A100" s="20">
        <v>96</v>
      </c>
      <c r="B100" s="20" t="s">
        <v>13</v>
      </c>
      <c r="C100" s="20" t="s">
        <v>114</v>
      </c>
      <c r="D100" s="21" t="s">
        <v>147</v>
      </c>
      <c r="E100" s="26" t="s">
        <v>146</v>
      </c>
      <c r="F100" s="20">
        <v>18890885755</v>
      </c>
      <c r="G100" s="20">
        <v>1080</v>
      </c>
      <c r="H100" s="26" t="s">
        <v>17</v>
      </c>
      <c r="I100" s="26" t="s">
        <v>20</v>
      </c>
      <c r="J100" s="20">
        <v>15</v>
      </c>
      <c r="K100" s="20">
        <f t="shared" si="2"/>
        <v>16200</v>
      </c>
    </row>
    <row r="101" ht="62" customHeight="1" spans="1:11">
      <c r="A101" s="20">
        <v>97</v>
      </c>
      <c r="B101" s="20" t="s">
        <v>13</v>
      </c>
      <c r="C101" s="20" t="s">
        <v>114</v>
      </c>
      <c r="D101" s="21"/>
      <c r="E101" s="26" t="s">
        <v>144</v>
      </c>
      <c r="F101" s="27">
        <v>15769050666</v>
      </c>
      <c r="G101" s="20">
        <v>600</v>
      </c>
      <c r="H101" s="26" t="s">
        <v>19</v>
      </c>
      <c r="I101" s="26" t="s">
        <v>20</v>
      </c>
      <c r="J101" s="20">
        <v>15</v>
      </c>
      <c r="K101" s="20">
        <f t="shared" si="2"/>
        <v>9000</v>
      </c>
    </row>
    <row r="102" ht="62" customHeight="1" spans="1:11">
      <c r="A102" s="20">
        <v>98</v>
      </c>
      <c r="B102" s="20" t="s">
        <v>13</v>
      </c>
      <c r="C102" s="20" t="s">
        <v>114</v>
      </c>
      <c r="D102" s="21" t="s">
        <v>148</v>
      </c>
      <c r="E102" s="26" t="s">
        <v>144</v>
      </c>
      <c r="F102" s="27">
        <v>15769050666</v>
      </c>
      <c r="G102" s="20">
        <v>420</v>
      </c>
      <c r="H102" s="26" t="s">
        <v>19</v>
      </c>
      <c r="I102" s="26" t="s">
        <v>20</v>
      </c>
      <c r="J102" s="20">
        <v>15</v>
      </c>
      <c r="K102" s="20">
        <f t="shared" si="2"/>
        <v>6300</v>
      </c>
    </row>
    <row r="103" ht="62" customHeight="1" spans="1:11">
      <c r="A103" s="20">
        <v>99</v>
      </c>
      <c r="B103" s="20" t="s">
        <v>13</v>
      </c>
      <c r="C103" s="20" t="s">
        <v>114</v>
      </c>
      <c r="D103" s="21"/>
      <c r="E103" s="26" t="s">
        <v>149</v>
      </c>
      <c r="F103" s="27">
        <v>18899038850</v>
      </c>
      <c r="G103" s="20">
        <v>670</v>
      </c>
      <c r="H103" s="20" t="s">
        <v>17</v>
      </c>
      <c r="I103" s="26" t="s">
        <v>20</v>
      </c>
      <c r="J103" s="20">
        <v>15</v>
      </c>
      <c r="K103" s="20">
        <f t="shared" si="2"/>
        <v>10050</v>
      </c>
    </row>
    <row r="104" ht="57" customHeight="1" spans="1:11">
      <c r="A104" s="20">
        <v>100</v>
      </c>
      <c r="B104" s="20" t="s">
        <v>13</v>
      </c>
      <c r="C104" s="20" t="s">
        <v>114</v>
      </c>
      <c r="D104" s="26" t="s">
        <v>150</v>
      </c>
      <c r="E104" s="26" t="s">
        <v>151</v>
      </c>
      <c r="F104" s="20">
        <v>18299519286</v>
      </c>
      <c r="G104" s="20">
        <v>270</v>
      </c>
      <c r="H104" s="20" t="s">
        <v>17</v>
      </c>
      <c r="I104" s="26" t="s">
        <v>20</v>
      </c>
      <c r="J104" s="20">
        <v>15</v>
      </c>
      <c r="K104" s="20">
        <f t="shared" si="2"/>
        <v>4050</v>
      </c>
    </row>
    <row r="105" ht="57" customHeight="1" spans="1:11">
      <c r="A105" s="20">
        <v>101</v>
      </c>
      <c r="B105" s="20" t="s">
        <v>13</v>
      </c>
      <c r="C105" s="20" t="s">
        <v>114</v>
      </c>
      <c r="D105" s="26"/>
      <c r="E105" s="26" t="s">
        <v>152</v>
      </c>
      <c r="F105" s="20">
        <v>18093810864</v>
      </c>
      <c r="G105" s="20">
        <v>750</v>
      </c>
      <c r="H105" s="20" t="s">
        <v>17</v>
      </c>
      <c r="I105" s="26" t="s">
        <v>20</v>
      </c>
      <c r="J105" s="20">
        <v>15</v>
      </c>
      <c r="K105" s="20">
        <f t="shared" si="2"/>
        <v>11250</v>
      </c>
    </row>
    <row r="106" ht="57" customHeight="1" spans="1:11">
      <c r="A106" s="20">
        <v>102</v>
      </c>
      <c r="B106" s="20" t="s">
        <v>13</v>
      </c>
      <c r="C106" s="20" t="s">
        <v>114</v>
      </c>
      <c r="D106" s="26"/>
      <c r="E106" s="26" t="s">
        <v>153</v>
      </c>
      <c r="F106" s="20">
        <v>13999557840</v>
      </c>
      <c r="G106" s="20">
        <v>253</v>
      </c>
      <c r="H106" s="20" t="s">
        <v>17</v>
      </c>
      <c r="I106" s="26" t="s">
        <v>20</v>
      </c>
      <c r="J106" s="20">
        <v>15</v>
      </c>
      <c r="K106" s="20">
        <f t="shared" si="2"/>
        <v>3795</v>
      </c>
    </row>
    <row r="107" s="35" customFormat="1" ht="62" customHeight="1" spans="1:11">
      <c r="A107" s="20">
        <v>103</v>
      </c>
      <c r="B107" s="20" t="s">
        <v>13</v>
      </c>
      <c r="C107" s="20" t="s">
        <v>114</v>
      </c>
      <c r="D107" s="21" t="s">
        <v>154</v>
      </c>
      <c r="E107" s="26" t="s">
        <v>155</v>
      </c>
      <c r="F107" s="20">
        <v>18034822888</v>
      </c>
      <c r="G107" s="20">
        <v>860</v>
      </c>
      <c r="H107" s="20" t="s">
        <v>17</v>
      </c>
      <c r="I107" s="26" t="s">
        <v>20</v>
      </c>
      <c r="J107" s="20">
        <v>15</v>
      </c>
      <c r="K107" s="20">
        <f t="shared" si="2"/>
        <v>12900</v>
      </c>
    </row>
    <row r="108" ht="62" customHeight="1" spans="1:11">
      <c r="A108" s="20">
        <v>104</v>
      </c>
      <c r="B108" s="20" t="s">
        <v>13</v>
      </c>
      <c r="C108" s="20" t="s">
        <v>114</v>
      </c>
      <c r="D108" s="21" t="s">
        <v>156</v>
      </c>
      <c r="E108" s="26" t="s">
        <v>157</v>
      </c>
      <c r="F108" s="27">
        <v>15199366875</v>
      </c>
      <c r="G108" s="20">
        <v>285</v>
      </c>
      <c r="H108" s="20" t="s">
        <v>17</v>
      </c>
      <c r="I108" s="26" t="s">
        <v>20</v>
      </c>
      <c r="J108" s="20">
        <v>15</v>
      </c>
      <c r="K108" s="20">
        <f t="shared" si="2"/>
        <v>4275</v>
      </c>
    </row>
    <row r="109" ht="62" customHeight="1" spans="1:11">
      <c r="A109" s="20">
        <v>105</v>
      </c>
      <c r="B109" s="20" t="s">
        <v>13</v>
      </c>
      <c r="C109" s="20" t="s">
        <v>114</v>
      </c>
      <c r="D109" s="21" t="s">
        <v>158</v>
      </c>
      <c r="E109" s="26" t="s">
        <v>159</v>
      </c>
      <c r="F109" s="20">
        <v>15509945681</v>
      </c>
      <c r="G109" s="20">
        <v>1000</v>
      </c>
      <c r="H109" s="20" t="s">
        <v>17</v>
      </c>
      <c r="I109" s="26" t="s">
        <v>20</v>
      </c>
      <c r="J109" s="20">
        <v>15</v>
      </c>
      <c r="K109" s="20">
        <f t="shared" si="2"/>
        <v>15000</v>
      </c>
    </row>
    <row r="110" ht="62" customHeight="1" spans="1:11">
      <c r="A110" s="20">
        <v>106</v>
      </c>
      <c r="B110" s="20" t="s">
        <v>13</v>
      </c>
      <c r="C110" s="20" t="s">
        <v>114</v>
      </c>
      <c r="D110" s="26" t="s">
        <v>160</v>
      </c>
      <c r="E110" s="26" t="s">
        <v>161</v>
      </c>
      <c r="F110" s="20">
        <v>18194885565</v>
      </c>
      <c r="G110" s="20">
        <v>250</v>
      </c>
      <c r="H110" s="20" t="s">
        <v>17</v>
      </c>
      <c r="I110" s="21" t="s">
        <v>18</v>
      </c>
      <c r="J110" s="20">
        <v>15</v>
      </c>
      <c r="K110" s="20">
        <f t="shared" si="2"/>
        <v>3750</v>
      </c>
    </row>
    <row r="111" ht="62" customHeight="1" spans="1:11">
      <c r="A111" s="20">
        <v>107</v>
      </c>
      <c r="B111" s="20" t="s">
        <v>13</v>
      </c>
      <c r="C111" s="20" t="s">
        <v>114</v>
      </c>
      <c r="D111" s="26"/>
      <c r="E111" s="26" t="s">
        <v>162</v>
      </c>
      <c r="F111" s="23">
        <v>13119943456</v>
      </c>
      <c r="G111" s="20">
        <v>250</v>
      </c>
      <c r="H111" s="20" t="s">
        <v>17</v>
      </c>
      <c r="I111" s="26" t="s">
        <v>20</v>
      </c>
      <c r="J111" s="20">
        <v>15</v>
      </c>
      <c r="K111" s="20">
        <f t="shared" si="2"/>
        <v>3750</v>
      </c>
    </row>
    <row r="112" ht="38" customHeight="1" spans="1:11">
      <c r="A112" s="20">
        <v>108</v>
      </c>
      <c r="B112" s="20" t="s">
        <v>13</v>
      </c>
      <c r="C112" s="20" t="s">
        <v>114</v>
      </c>
      <c r="D112" s="21" t="s">
        <v>163</v>
      </c>
      <c r="E112" s="21" t="s">
        <v>164</v>
      </c>
      <c r="F112" s="20">
        <v>15292639923</v>
      </c>
      <c r="G112" s="20">
        <v>2908</v>
      </c>
      <c r="H112" s="26" t="s">
        <v>17</v>
      </c>
      <c r="I112" s="26" t="s">
        <v>20</v>
      </c>
      <c r="J112" s="20">
        <v>15</v>
      </c>
      <c r="K112" s="20">
        <f t="shared" si="2"/>
        <v>43620</v>
      </c>
    </row>
    <row r="113" ht="38" customHeight="1" spans="1:11">
      <c r="A113" s="20">
        <v>109</v>
      </c>
      <c r="B113" s="20" t="s">
        <v>13</v>
      </c>
      <c r="C113" s="20" t="s">
        <v>114</v>
      </c>
      <c r="D113" s="26"/>
      <c r="E113" s="26"/>
      <c r="F113" s="20"/>
      <c r="G113" s="20">
        <v>2363</v>
      </c>
      <c r="H113" s="21" t="s">
        <v>165</v>
      </c>
      <c r="I113" s="26"/>
      <c r="J113" s="20">
        <v>15</v>
      </c>
      <c r="K113" s="20">
        <f t="shared" si="2"/>
        <v>35445</v>
      </c>
    </row>
    <row r="114" ht="62" customHeight="1" spans="1:11">
      <c r="A114" s="20">
        <v>110</v>
      </c>
      <c r="B114" s="20" t="s">
        <v>13</v>
      </c>
      <c r="C114" s="57" t="s">
        <v>114</v>
      </c>
      <c r="D114" s="21" t="s">
        <v>166</v>
      </c>
      <c r="E114" s="58" t="s">
        <v>167</v>
      </c>
      <c r="F114" s="23">
        <v>13565604903</v>
      </c>
      <c r="G114" s="20">
        <v>340</v>
      </c>
      <c r="H114" s="20" t="s">
        <v>17</v>
      </c>
      <c r="I114" s="26" t="s">
        <v>20</v>
      </c>
      <c r="J114" s="20">
        <v>15</v>
      </c>
      <c r="K114" s="20">
        <f t="shared" si="2"/>
        <v>5100</v>
      </c>
    </row>
    <row r="115" ht="62" customHeight="1" spans="1:11">
      <c r="A115" s="20">
        <v>111</v>
      </c>
      <c r="B115" s="20" t="s">
        <v>13</v>
      </c>
      <c r="C115" s="57" t="s">
        <v>114</v>
      </c>
      <c r="D115" s="21"/>
      <c r="E115" s="58" t="s">
        <v>168</v>
      </c>
      <c r="F115" s="20">
        <v>19999426516</v>
      </c>
      <c r="G115" s="20">
        <v>1638</v>
      </c>
      <c r="H115" s="20" t="s">
        <v>17</v>
      </c>
      <c r="I115" s="26" t="s">
        <v>20</v>
      </c>
      <c r="J115" s="20">
        <v>15</v>
      </c>
      <c r="K115" s="20">
        <f t="shared" si="2"/>
        <v>24570</v>
      </c>
    </row>
    <row r="116" ht="62" customHeight="1" spans="1:11">
      <c r="A116" s="20">
        <v>112</v>
      </c>
      <c r="B116" s="20" t="s">
        <v>13</v>
      </c>
      <c r="C116" s="57" t="s">
        <v>114</v>
      </c>
      <c r="D116" s="21"/>
      <c r="E116" s="58" t="s">
        <v>169</v>
      </c>
      <c r="F116" s="23">
        <v>13579629648</v>
      </c>
      <c r="G116" s="20">
        <v>230</v>
      </c>
      <c r="H116" s="20" t="s">
        <v>17</v>
      </c>
      <c r="I116" s="26" t="s">
        <v>20</v>
      </c>
      <c r="J116" s="20">
        <v>15</v>
      </c>
      <c r="K116" s="20">
        <f t="shared" si="2"/>
        <v>3450</v>
      </c>
    </row>
    <row r="117" ht="62" customHeight="1" spans="1:11">
      <c r="A117" s="20">
        <v>113</v>
      </c>
      <c r="B117" s="20" t="s">
        <v>13</v>
      </c>
      <c r="C117" s="57" t="s">
        <v>114</v>
      </c>
      <c r="D117" s="21"/>
      <c r="E117" s="58" t="s">
        <v>170</v>
      </c>
      <c r="F117" s="23">
        <v>13199706012</v>
      </c>
      <c r="G117" s="20">
        <v>340</v>
      </c>
      <c r="H117" s="20" t="s">
        <v>17</v>
      </c>
      <c r="I117" s="26" t="s">
        <v>20</v>
      </c>
      <c r="J117" s="20">
        <v>15</v>
      </c>
      <c r="K117" s="20">
        <f t="shared" si="2"/>
        <v>5100</v>
      </c>
    </row>
    <row r="118" ht="62" customHeight="1" spans="1:11">
      <c r="A118" s="20">
        <v>114</v>
      </c>
      <c r="B118" s="20" t="s">
        <v>13</v>
      </c>
      <c r="C118" s="57" t="s">
        <v>114</v>
      </c>
      <c r="D118" s="21"/>
      <c r="E118" s="58" t="s">
        <v>171</v>
      </c>
      <c r="F118" s="27">
        <v>15299989793</v>
      </c>
      <c r="G118" s="20">
        <v>382</v>
      </c>
      <c r="H118" s="20" t="s">
        <v>17</v>
      </c>
      <c r="I118" s="26" t="s">
        <v>20</v>
      </c>
      <c r="J118" s="20">
        <v>15</v>
      </c>
      <c r="K118" s="20">
        <f t="shared" si="2"/>
        <v>5730</v>
      </c>
    </row>
    <row r="119" ht="62" customHeight="1" spans="1:11">
      <c r="A119" s="20">
        <v>115</v>
      </c>
      <c r="B119" s="20" t="s">
        <v>13</v>
      </c>
      <c r="C119" s="57" t="s">
        <v>114</v>
      </c>
      <c r="D119" s="21"/>
      <c r="E119" s="58" t="s">
        <v>172</v>
      </c>
      <c r="F119" s="23">
        <v>13779259282</v>
      </c>
      <c r="G119" s="20">
        <v>320</v>
      </c>
      <c r="H119" s="20" t="s">
        <v>17</v>
      </c>
      <c r="I119" s="26" t="s">
        <v>20</v>
      </c>
      <c r="J119" s="20">
        <v>15</v>
      </c>
      <c r="K119" s="20">
        <f t="shared" si="2"/>
        <v>4800</v>
      </c>
    </row>
    <row r="120" ht="62" customHeight="1" spans="1:11">
      <c r="A120" s="20">
        <v>116</v>
      </c>
      <c r="B120" s="20" t="s">
        <v>13</v>
      </c>
      <c r="C120" s="57" t="s">
        <v>114</v>
      </c>
      <c r="D120" s="21"/>
      <c r="E120" s="58" t="s">
        <v>173</v>
      </c>
      <c r="F120" s="23">
        <v>13669930023</v>
      </c>
      <c r="G120" s="20">
        <v>435</v>
      </c>
      <c r="H120" s="20" t="s">
        <v>17</v>
      </c>
      <c r="I120" s="26" t="s">
        <v>20</v>
      </c>
      <c r="J120" s="20">
        <v>15</v>
      </c>
      <c r="K120" s="20">
        <f t="shared" si="2"/>
        <v>6525</v>
      </c>
    </row>
    <row r="121" ht="62" customHeight="1" spans="1:11">
      <c r="A121" s="20">
        <v>117</v>
      </c>
      <c r="B121" s="20" t="s">
        <v>13</v>
      </c>
      <c r="C121" s="57" t="s">
        <v>114</v>
      </c>
      <c r="D121" s="21"/>
      <c r="E121" s="58" t="s">
        <v>174</v>
      </c>
      <c r="F121" s="23">
        <v>18637596839</v>
      </c>
      <c r="G121" s="20">
        <v>405</v>
      </c>
      <c r="H121" s="20" t="s">
        <v>19</v>
      </c>
      <c r="I121" s="26" t="s">
        <v>20</v>
      </c>
      <c r="J121" s="20">
        <v>15</v>
      </c>
      <c r="K121" s="20">
        <f t="shared" si="2"/>
        <v>6075</v>
      </c>
    </row>
    <row r="122" ht="54" customHeight="1" spans="1:11">
      <c r="A122" s="20">
        <v>118</v>
      </c>
      <c r="B122" s="20" t="s">
        <v>13</v>
      </c>
      <c r="C122" s="57" t="s">
        <v>114</v>
      </c>
      <c r="D122" s="21" t="s">
        <v>166</v>
      </c>
      <c r="E122" s="58" t="s">
        <v>175</v>
      </c>
      <c r="F122" s="20">
        <v>15026066691</v>
      </c>
      <c r="G122" s="20">
        <v>615</v>
      </c>
      <c r="H122" s="20" t="s">
        <v>19</v>
      </c>
      <c r="I122" s="26" t="s">
        <v>20</v>
      </c>
      <c r="J122" s="20">
        <v>15</v>
      </c>
      <c r="K122" s="20">
        <f t="shared" si="2"/>
        <v>9225</v>
      </c>
    </row>
    <row r="123" ht="54" customHeight="1" spans="1:11">
      <c r="A123" s="20">
        <v>119</v>
      </c>
      <c r="B123" s="20" t="s">
        <v>13</v>
      </c>
      <c r="C123" s="57" t="s">
        <v>114</v>
      </c>
      <c r="D123" s="21"/>
      <c r="E123" s="58" t="s">
        <v>176</v>
      </c>
      <c r="F123" s="20">
        <v>15559328358</v>
      </c>
      <c r="G123" s="20">
        <v>150</v>
      </c>
      <c r="H123" s="20" t="s">
        <v>19</v>
      </c>
      <c r="I123" s="26" t="s">
        <v>20</v>
      </c>
      <c r="J123" s="20">
        <v>15</v>
      </c>
      <c r="K123" s="20">
        <f t="shared" si="2"/>
        <v>2250</v>
      </c>
    </row>
    <row r="124" ht="54" customHeight="1" spans="1:11">
      <c r="A124" s="20">
        <v>120</v>
      </c>
      <c r="B124" s="20" t="s">
        <v>13</v>
      </c>
      <c r="C124" s="57" t="s">
        <v>114</v>
      </c>
      <c r="D124" s="21"/>
      <c r="E124" s="58" t="s">
        <v>177</v>
      </c>
      <c r="F124" s="23">
        <v>13782429231</v>
      </c>
      <c r="G124" s="20">
        <v>240</v>
      </c>
      <c r="H124" s="20" t="s">
        <v>19</v>
      </c>
      <c r="I124" s="26" t="s">
        <v>20</v>
      </c>
      <c r="J124" s="20">
        <v>15</v>
      </c>
      <c r="K124" s="20">
        <f t="shared" si="2"/>
        <v>3600</v>
      </c>
    </row>
    <row r="125" ht="51" customHeight="1" spans="1:11">
      <c r="A125" s="20">
        <v>121</v>
      </c>
      <c r="B125" s="20" t="s">
        <v>13</v>
      </c>
      <c r="C125" s="57" t="s">
        <v>114</v>
      </c>
      <c r="D125" s="21"/>
      <c r="E125" s="58" t="s">
        <v>178</v>
      </c>
      <c r="F125" s="23">
        <v>15299627309</v>
      </c>
      <c r="G125" s="20">
        <v>490</v>
      </c>
      <c r="H125" s="20" t="s">
        <v>19</v>
      </c>
      <c r="I125" s="26" t="s">
        <v>20</v>
      </c>
      <c r="J125" s="20">
        <v>15</v>
      </c>
      <c r="K125" s="20">
        <f t="shared" si="2"/>
        <v>7350</v>
      </c>
    </row>
    <row r="126" ht="51" customHeight="1" spans="1:11">
      <c r="A126" s="20">
        <v>122</v>
      </c>
      <c r="B126" s="20" t="s">
        <v>13</v>
      </c>
      <c r="C126" s="57" t="s">
        <v>114</v>
      </c>
      <c r="D126" s="21"/>
      <c r="E126" s="58" t="s">
        <v>179</v>
      </c>
      <c r="F126" s="20">
        <v>15292639923</v>
      </c>
      <c r="G126" s="20">
        <v>443</v>
      </c>
      <c r="H126" s="20" t="s">
        <v>17</v>
      </c>
      <c r="I126" s="26" t="s">
        <v>20</v>
      </c>
      <c r="J126" s="20">
        <v>15</v>
      </c>
      <c r="K126" s="20">
        <f t="shared" si="2"/>
        <v>6645</v>
      </c>
    </row>
    <row r="127" ht="51" customHeight="1" spans="1:11">
      <c r="A127" s="20">
        <v>123</v>
      </c>
      <c r="B127" s="20" t="s">
        <v>13</v>
      </c>
      <c r="C127" s="57" t="s">
        <v>114</v>
      </c>
      <c r="D127" s="21"/>
      <c r="E127" s="58" t="s">
        <v>180</v>
      </c>
      <c r="F127" s="20">
        <v>13629959583</v>
      </c>
      <c r="G127" s="20">
        <v>800</v>
      </c>
      <c r="H127" s="20" t="s">
        <v>19</v>
      </c>
      <c r="I127" s="26" t="s">
        <v>20</v>
      </c>
      <c r="J127" s="20">
        <v>15</v>
      </c>
      <c r="K127" s="20">
        <f t="shared" si="2"/>
        <v>12000</v>
      </c>
    </row>
    <row r="128" ht="51" customHeight="1" spans="1:11">
      <c r="A128" s="20">
        <v>124</v>
      </c>
      <c r="B128" s="22" t="s">
        <v>181</v>
      </c>
      <c r="C128" s="57" t="s">
        <v>114</v>
      </c>
      <c r="D128" s="21"/>
      <c r="E128" s="58" t="s">
        <v>28</v>
      </c>
      <c r="F128" s="23">
        <v>18693369638</v>
      </c>
      <c r="G128" s="20">
        <v>357</v>
      </c>
      <c r="H128" s="20" t="s">
        <v>17</v>
      </c>
      <c r="I128" s="26" t="s">
        <v>20</v>
      </c>
      <c r="J128" s="20">
        <v>15</v>
      </c>
      <c r="K128" s="20">
        <f t="shared" si="2"/>
        <v>5355</v>
      </c>
    </row>
    <row r="129" ht="55" customHeight="1" spans="1:11">
      <c r="A129" s="20">
        <v>125</v>
      </c>
      <c r="B129" s="20" t="s">
        <v>13</v>
      </c>
      <c r="C129" s="20" t="s">
        <v>182</v>
      </c>
      <c r="D129" s="21" t="s">
        <v>183</v>
      </c>
      <c r="E129" s="26" t="s">
        <v>184</v>
      </c>
      <c r="F129" s="23">
        <v>15899097106</v>
      </c>
      <c r="G129" s="20">
        <v>1300</v>
      </c>
      <c r="H129" s="20" t="s">
        <v>17</v>
      </c>
      <c r="I129" s="26" t="s">
        <v>185</v>
      </c>
      <c r="J129" s="20">
        <v>15</v>
      </c>
      <c r="K129" s="20">
        <f t="shared" si="2"/>
        <v>19500</v>
      </c>
    </row>
    <row r="130" ht="55" customHeight="1" spans="1:11">
      <c r="A130" s="20">
        <v>126</v>
      </c>
      <c r="B130" s="20" t="s">
        <v>13</v>
      </c>
      <c r="C130" s="20" t="s">
        <v>182</v>
      </c>
      <c r="D130" s="26"/>
      <c r="E130" s="26" t="s">
        <v>186</v>
      </c>
      <c r="F130" s="27">
        <v>13565634013</v>
      </c>
      <c r="G130" s="20">
        <v>900</v>
      </c>
      <c r="H130" s="20" t="s">
        <v>17</v>
      </c>
      <c r="I130" s="26" t="s">
        <v>67</v>
      </c>
      <c r="J130" s="20">
        <v>15</v>
      </c>
      <c r="K130" s="20">
        <f t="shared" si="2"/>
        <v>13500</v>
      </c>
    </row>
    <row r="131" ht="55" customHeight="1" spans="1:11">
      <c r="A131" s="20">
        <v>127</v>
      </c>
      <c r="B131" s="20" t="s">
        <v>13</v>
      </c>
      <c r="C131" s="20" t="s">
        <v>182</v>
      </c>
      <c r="D131" s="26"/>
      <c r="E131" s="26" t="s">
        <v>187</v>
      </c>
      <c r="F131" s="20">
        <v>13579476863</v>
      </c>
      <c r="G131" s="20">
        <v>390</v>
      </c>
      <c r="H131" s="20" t="s">
        <v>17</v>
      </c>
      <c r="I131" s="26" t="s">
        <v>67</v>
      </c>
      <c r="J131" s="20">
        <v>15</v>
      </c>
      <c r="K131" s="20">
        <f t="shared" si="2"/>
        <v>5850</v>
      </c>
    </row>
    <row r="132" ht="54" customHeight="1" spans="1:11">
      <c r="A132" s="20">
        <v>128</v>
      </c>
      <c r="B132" s="20" t="s">
        <v>13</v>
      </c>
      <c r="C132" s="20" t="s">
        <v>182</v>
      </c>
      <c r="D132" s="20" t="s">
        <v>188</v>
      </c>
      <c r="E132" s="26" t="s">
        <v>189</v>
      </c>
      <c r="F132" s="28">
        <v>18609940120</v>
      </c>
      <c r="G132" s="20">
        <v>1390</v>
      </c>
      <c r="H132" s="20" t="s">
        <v>17</v>
      </c>
      <c r="I132" s="26" t="s">
        <v>20</v>
      </c>
      <c r="J132" s="20">
        <v>15</v>
      </c>
      <c r="K132" s="20">
        <f t="shared" si="2"/>
        <v>20850</v>
      </c>
    </row>
    <row r="133" ht="54" customHeight="1" spans="1:11">
      <c r="A133" s="20">
        <v>129</v>
      </c>
      <c r="B133" s="20" t="s">
        <v>13</v>
      </c>
      <c r="C133" s="22" t="s">
        <v>190</v>
      </c>
      <c r="D133" s="21" t="s">
        <v>191</v>
      </c>
      <c r="E133" s="26" t="s">
        <v>164</v>
      </c>
      <c r="F133" s="20">
        <v>15292639923</v>
      </c>
      <c r="G133" s="20">
        <v>1613</v>
      </c>
      <c r="H133" s="26" t="s">
        <v>17</v>
      </c>
      <c r="I133" s="26" t="s">
        <v>20</v>
      </c>
      <c r="J133" s="20">
        <v>15</v>
      </c>
      <c r="K133" s="20">
        <f t="shared" si="2"/>
        <v>24195</v>
      </c>
    </row>
    <row r="134" ht="54" customHeight="1" spans="1:11">
      <c r="A134" s="20">
        <v>130</v>
      </c>
      <c r="B134" s="20" t="s">
        <v>13</v>
      </c>
      <c r="C134" s="21" t="s">
        <v>190</v>
      </c>
      <c r="D134" s="21" t="s">
        <v>192</v>
      </c>
      <c r="E134" s="21" t="s">
        <v>193</v>
      </c>
      <c r="F134" s="23">
        <v>13119943456</v>
      </c>
      <c r="G134" s="20">
        <v>465</v>
      </c>
      <c r="H134" s="20" t="s">
        <v>17</v>
      </c>
      <c r="I134" s="26" t="s">
        <v>20</v>
      </c>
      <c r="J134" s="20">
        <v>15</v>
      </c>
      <c r="K134" s="20">
        <f t="shared" si="2"/>
        <v>6975</v>
      </c>
    </row>
    <row r="135" ht="54" customHeight="1" spans="1:11">
      <c r="A135" s="20">
        <v>131</v>
      </c>
      <c r="B135" s="20" t="s">
        <v>13</v>
      </c>
      <c r="C135" s="20" t="s">
        <v>182</v>
      </c>
      <c r="D135" s="26" t="s">
        <v>194</v>
      </c>
      <c r="E135" s="26" t="s">
        <v>195</v>
      </c>
      <c r="F135" s="20">
        <v>18699455678</v>
      </c>
      <c r="G135" s="20">
        <v>600</v>
      </c>
      <c r="H135" s="20" t="s">
        <v>17</v>
      </c>
      <c r="I135" s="26" t="s">
        <v>20</v>
      </c>
      <c r="J135" s="20">
        <v>15</v>
      </c>
      <c r="K135" s="20">
        <f t="shared" si="2"/>
        <v>9000</v>
      </c>
    </row>
    <row r="136" ht="54" customHeight="1" spans="1:11">
      <c r="A136" s="20">
        <v>132</v>
      </c>
      <c r="B136" s="20" t="s">
        <v>13</v>
      </c>
      <c r="C136" s="20"/>
      <c r="D136" s="26"/>
      <c r="E136" s="26" t="s">
        <v>196</v>
      </c>
      <c r="F136" s="20">
        <v>18599303752</v>
      </c>
      <c r="G136" s="20">
        <v>500</v>
      </c>
      <c r="H136" s="20" t="s">
        <v>17</v>
      </c>
      <c r="I136" s="26" t="s">
        <v>20</v>
      </c>
      <c r="J136" s="20">
        <v>15</v>
      </c>
      <c r="K136" s="20">
        <f t="shared" si="2"/>
        <v>7500</v>
      </c>
    </row>
    <row r="137" ht="54" customHeight="1" spans="1:11">
      <c r="A137" s="20">
        <v>133</v>
      </c>
      <c r="B137" s="20" t="s">
        <v>13</v>
      </c>
      <c r="C137" s="20"/>
      <c r="D137" s="26"/>
      <c r="E137" s="26" t="s">
        <v>197</v>
      </c>
      <c r="F137" s="20">
        <v>13139643333</v>
      </c>
      <c r="G137" s="20">
        <v>380</v>
      </c>
      <c r="H137" s="20" t="s">
        <v>17</v>
      </c>
      <c r="I137" s="26" t="s">
        <v>20</v>
      </c>
      <c r="J137" s="20">
        <v>15</v>
      </c>
      <c r="K137" s="20">
        <f t="shared" si="2"/>
        <v>5700</v>
      </c>
    </row>
    <row r="138" ht="54" customHeight="1" spans="1:11">
      <c r="A138" s="20">
        <v>134</v>
      </c>
      <c r="B138" s="20" t="s">
        <v>13</v>
      </c>
      <c r="C138" s="20"/>
      <c r="D138" s="26"/>
      <c r="E138" s="26" t="s">
        <v>198</v>
      </c>
      <c r="F138" s="20">
        <v>18699420443</v>
      </c>
      <c r="G138" s="20">
        <v>400</v>
      </c>
      <c r="H138" s="20" t="s">
        <v>17</v>
      </c>
      <c r="I138" s="26" t="s">
        <v>20</v>
      </c>
      <c r="J138" s="20">
        <v>15</v>
      </c>
      <c r="K138" s="20">
        <f t="shared" si="2"/>
        <v>6000</v>
      </c>
    </row>
    <row r="139" ht="54" customHeight="1" spans="1:11">
      <c r="A139" s="20">
        <v>135</v>
      </c>
      <c r="B139" s="20" t="s">
        <v>13</v>
      </c>
      <c r="C139" s="20"/>
      <c r="D139" s="26"/>
      <c r="E139" s="26" t="s">
        <v>199</v>
      </c>
      <c r="F139" s="20">
        <v>15292656889</v>
      </c>
      <c r="G139" s="20">
        <v>800</v>
      </c>
      <c r="H139" s="20" t="s">
        <v>17</v>
      </c>
      <c r="I139" s="26" t="s">
        <v>41</v>
      </c>
      <c r="J139" s="20">
        <v>15</v>
      </c>
      <c r="K139" s="20">
        <f t="shared" si="2"/>
        <v>12000</v>
      </c>
    </row>
    <row r="140" ht="54" customHeight="1" spans="1:11">
      <c r="A140" s="20">
        <v>136</v>
      </c>
      <c r="B140" s="20" t="s">
        <v>13</v>
      </c>
      <c r="C140" s="20"/>
      <c r="D140" s="26"/>
      <c r="E140" s="26" t="s">
        <v>200</v>
      </c>
      <c r="F140" s="20">
        <v>18283276321</v>
      </c>
      <c r="G140" s="20">
        <v>500</v>
      </c>
      <c r="H140" s="20" t="s">
        <v>17</v>
      </c>
      <c r="I140" s="26" t="s">
        <v>41</v>
      </c>
      <c r="J140" s="20">
        <v>15</v>
      </c>
      <c r="K140" s="20">
        <f t="shared" si="2"/>
        <v>7500</v>
      </c>
    </row>
    <row r="141" ht="49" customHeight="1" spans="1:11">
      <c r="A141" s="20">
        <v>137</v>
      </c>
      <c r="B141" s="20" t="s">
        <v>13</v>
      </c>
      <c r="C141" s="57" t="s">
        <v>182</v>
      </c>
      <c r="D141" s="26" t="s">
        <v>201</v>
      </c>
      <c r="E141" s="58" t="s">
        <v>202</v>
      </c>
      <c r="F141" s="20">
        <v>19399859998</v>
      </c>
      <c r="G141" s="20">
        <v>537</v>
      </c>
      <c r="H141" s="20" t="s">
        <v>17</v>
      </c>
      <c r="I141" s="26" t="s">
        <v>20</v>
      </c>
      <c r="J141" s="20">
        <v>15</v>
      </c>
      <c r="K141" s="20">
        <f t="shared" si="2"/>
        <v>8055</v>
      </c>
    </row>
    <row r="142" ht="49" customHeight="1" spans="1:11">
      <c r="A142" s="20">
        <v>138</v>
      </c>
      <c r="B142" s="20" t="s">
        <v>13</v>
      </c>
      <c r="C142" s="57" t="s">
        <v>182</v>
      </c>
      <c r="D142" s="26"/>
      <c r="E142" s="58" t="s">
        <v>134</v>
      </c>
      <c r="F142" s="23">
        <v>15593931888</v>
      </c>
      <c r="G142" s="20">
        <v>564</v>
      </c>
      <c r="H142" s="20" t="s">
        <v>17</v>
      </c>
      <c r="I142" s="26" t="s">
        <v>20</v>
      </c>
      <c r="J142" s="20">
        <v>15</v>
      </c>
      <c r="K142" s="20">
        <f t="shared" si="2"/>
        <v>8460</v>
      </c>
    </row>
    <row r="143" ht="49" customHeight="1" spans="1:11">
      <c r="A143" s="20">
        <v>139</v>
      </c>
      <c r="B143" s="20" t="s">
        <v>13</v>
      </c>
      <c r="C143" s="57" t="s">
        <v>182</v>
      </c>
      <c r="D143" s="26"/>
      <c r="E143" s="58" t="s">
        <v>203</v>
      </c>
      <c r="F143" s="20">
        <v>18093991261</v>
      </c>
      <c r="G143" s="20">
        <v>490</v>
      </c>
      <c r="H143" s="20" t="s">
        <v>17</v>
      </c>
      <c r="I143" s="26" t="s">
        <v>20</v>
      </c>
      <c r="J143" s="20">
        <v>15</v>
      </c>
      <c r="K143" s="20">
        <f t="shared" si="2"/>
        <v>7350</v>
      </c>
    </row>
    <row r="144" ht="49" customHeight="1" spans="1:11">
      <c r="A144" s="20">
        <v>140</v>
      </c>
      <c r="B144" s="20" t="s">
        <v>13</v>
      </c>
      <c r="C144" s="57" t="s">
        <v>182</v>
      </c>
      <c r="D144" s="26"/>
      <c r="E144" s="58" t="s">
        <v>204</v>
      </c>
      <c r="F144" s="20">
        <v>18399945660</v>
      </c>
      <c r="G144" s="20">
        <v>410</v>
      </c>
      <c r="H144" s="20" t="s">
        <v>17</v>
      </c>
      <c r="I144" s="26" t="s">
        <v>20</v>
      </c>
      <c r="J144" s="20">
        <v>15</v>
      </c>
      <c r="K144" s="20">
        <f t="shared" ref="K144:K207" si="3">J144*G144</f>
        <v>6150</v>
      </c>
    </row>
    <row r="145" ht="49" customHeight="1" spans="1:11">
      <c r="A145" s="20">
        <v>141</v>
      </c>
      <c r="B145" s="20" t="s">
        <v>13</v>
      </c>
      <c r="C145" s="57" t="s">
        <v>182</v>
      </c>
      <c r="D145" s="26"/>
      <c r="E145" s="58" t="s">
        <v>85</v>
      </c>
      <c r="F145" s="27">
        <v>15699195777</v>
      </c>
      <c r="G145" s="20">
        <v>480</v>
      </c>
      <c r="H145" s="20" t="s">
        <v>17</v>
      </c>
      <c r="I145" s="26" t="s">
        <v>20</v>
      </c>
      <c r="J145" s="20">
        <v>15</v>
      </c>
      <c r="K145" s="20">
        <f t="shared" si="3"/>
        <v>7200</v>
      </c>
    </row>
    <row r="146" ht="49" customHeight="1" spans="1:11">
      <c r="A146" s="20">
        <v>142</v>
      </c>
      <c r="B146" s="20" t="s">
        <v>13</v>
      </c>
      <c r="C146" s="57" t="s">
        <v>182</v>
      </c>
      <c r="D146" s="26"/>
      <c r="E146" s="58" t="s">
        <v>87</v>
      </c>
      <c r="F146" s="20">
        <v>18699479778</v>
      </c>
      <c r="G146" s="20">
        <v>3340</v>
      </c>
      <c r="H146" s="20" t="s">
        <v>17</v>
      </c>
      <c r="I146" s="26" t="s">
        <v>67</v>
      </c>
      <c r="J146" s="20">
        <v>15</v>
      </c>
      <c r="K146" s="20">
        <f t="shared" si="3"/>
        <v>50100</v>
      </c>
    </row>
    <row r="147" ht="49" customHeight="1" spans="1:11">
      <c r="A147" s="20">
        <v>143</v>
      </c>
      <c r="B147" s="20" t="s">
        <v>13</v>
      </c>
      <c r="C147" s="57" t="s">
        <v>182</v>
      </c>
      <c r="D147" s="26"/>
      <c r="E147" s="58" t="s">
        <v>205</v>
      </c>
      <c r="F147" s="23">
        <v>18709390921</v>
      </c>
      <c r="G147" s="20">
        <v>314</v>
      </c>
      <c r="H147" s="20" t="s">
        <v>17</v>
      </c>
      <c r="I147" s="26" t="s">
        <v>20</v>
      </c>
      <c r="J147" s="20">
        <v>15</v>
      </c>
      <c r="K147" s="20">
        <f t="shared" si="3"/>
        <v>4710</v>
      </c>
    </row>
    <row r="148" ht="49" customHeight="1" spans="1:11">
      <c r="A148" s="20">
        <v>144</v>
      </c>
      <c r="B148" s="20" t="s">
        <v>13</v>
      </c>
      <c r="C148" s="57" t="s">
        <v>182</v>
      </c>
      <c r="D148" s="26"/>
      <c r="E148" s="58" t="s">
        <v>206</v>
      </c>
      <c r="F148" s="20">
        <v>13993922316</v>
      </c>
      <c r="G148" s="20">
        <v>312</v>
      </c>
      <c r="H148" s="20" t="s">
        <v>17</v>
      </c>
      <c r="I148" s="26" t="s">
        <v>20</v>
      </c>
      <c r="J148" s="20">
        <v>15</v>
      </c>
      <c r="K148" s="20">
        <f t="shared" si="3"/>
        <v>4680</v>
      </c>
    </row>
    <row r="149" ht="49" customHeight="1" spans="1:11">
      <c r="A149" s="20">
        <v>145</v>
      </c>
      <c r="B149" s="20" t="s">
        <v>13</v>
      </c>
      <c r="C149" s="57" t="s">
        <v>182</v>
      </c>
      <c r="D149" s="26" t="s">
        <v>201</v>
      </c>
      <c r="E149" s="58" t="s">
        <v>207</v>
      </c>
      <c r="F149" s="28">
        <v>15999171630</v>
      </c>
      <c r="G149" s="20">
        <v>419</v>
      </c>
      <c r="H149" s="20" t="s">
        <v>17</v>
      </c>
      <c r="I149" s="26" t="s">
        <v>20</v>
      </c>
      <c r="J149" s="20">
        <v>15</v>
      </c>
      <c r="K149" s="20">
        <f t="shared" si="3"/>
        <v>6285</v>
      </c>
    </row>
    <row r="150" ht="49" customHeight="1" spans="1:11">
      <c r="A150" s="20">
        <v>146</v>
      </c>
      <c r="B150" s="20" t="s">
        <v>13</v>
      </c>
      <c r="C150" s="57" t="s">
        <v>182</v>
      </c>
      <c r="D150" s="26"/>
      <c r="E150" s="58" t="s">
        <v>208</v>
      </c>
      <c r="F150" s="28">
        <v>13565605296</v>
      </c>
      <c r="G150" s="20">
        <v>550</v>
      </c>
      <c r="H150" s="20" t="s">
        <v>17</v>
      </c>
      <c r="I150" s="26" t="s">
        <v>20</v>
      </c>
      <c r="J150" s="20">
        <v>15</v>
      </c>
      <c r="K150" s="20">
        <f t="shared" si="3"/>
        <v>8250</v>
      </c>
    </row>
    <row r="151" ht="49" customHeight="1" spans="1:11">
      <c r="A151" s="20">
        <v>147</v>
      </c>
      <c r="B151" s="20" t="s">
        <v>13</v>
      </c>
      <c r="C151" s="57" t="s">
        <v>182</v>
      </c>
      <c r="D151" s="26"/>
      <c r="E151" s="58" t="s">
        <v>125</v>
      </c>
      <c r="F151" s="23">
        <v>18794103521</v>
      </c>
      <c r="G151" s="20">
        <v>720</v>
      </c>
      <c r="H151" s="20" t="s">
        <v>17</v>
      </c>
      <c r="I151" s="26" t="s">
        <v>20</v>
      </c>
      <c r="J151" s="20">
        <v>15</v>
      </c>
      <c r="K151" s="20">
        <f t="shared" si="3"/>
        <v>10800</v>
      </c>
    </row>
    <row r="152" ht="49" customHeight="1" spans="1:11">
      <c r="A152" s="20">
        <v>148</v>
      </c>
      <c r="B152" s="20" t="s">
        <v>13</v>
      </c>
      <c r="C152" s="57" t="s">
        <v>182</v>
      </c>
      <c r="D152" s="26"/>
      <c r="E152" s="58" t="s">
        <v>209</v>
      </c>
      <c r="F152" s="27">
        <v>13037563371</v>
      </c>
      <c r="G152" s="20">
        <v>517</v>
      </c>
      <c r="H152" s="20" t="s">
        <v>17</v>
      </c>
      <c r="I152" s="54" t="s">
        <v>18</v>
      </c>
      <c r="J152" s="20">
        <v>15</v>
      </c>
      <c r="K152" s="20">
        <f t="shared" si="3"/>
        <v>7755</v>
      </c>
    </row>
    <row r="153" ht="49" customHeight="1" spans="1:11">
      <c r="A153" s="20">
        <v>149</v>
      </c>
      <c r="B153" s="20" t="s">
        <v>13</v>
      </c>
      <c r="C153" s="57" t="s">
        <v>182</v>
      </c>
      <c r="D153" s="26"/>
      <c r="E153" s="59" t="s">
        <v>122</v>
      </c>
      <c r="F153" s="23">
        <v>18293941552</v>
      </c>
      <c r="G153" s="56">
        <v>425</v>
      </c>
      <c r="H153" s="20" t="s">
        <v>17</v>
      </c>
      <c r="I153" s="26" t="s">
        <v>20</v>
      </c>
      <c r="J153" s="20">
        <v>15</v>
      </c>
      <c r="K153" s="20">
        <f t="shared" si="3"/>
        <v>6375</v>
      </c>
    </row>
    <row r="154" ht="49" customHeight="1" spans="1:11">
      <c r="A154" s="20">
        <v>150</v>
      </c>
      <c r="B154" s="20" t="s">
        <v>13</v>
      </c>
      <c r="C154" s="57" t="s">
        <v>182</v>
      </c>
      <c r="D154" s="26"/>
      <c r="E154" s="58" t="s">
        <v>210</v>
      </c>
      <c r="F154" s="28">
        <v>13029662588</v>
      </c>
      <c r="G154" s="20">
        <v>370</v>
      </c>
      <c r="H154" s="20" t="s">
        <v>17</v>
      </c>
      <c r="I154" s="26" t="s">
        <v>20</v>
      </c>
      <c r="J154" s="20">
        <v>15</v>
      </c>
      <c r="K154" s="20">
        <f t="shared" si="3"/>
        <v>5550</v>
      </c>
    </row>
    <row r="155" ht="53" customHeight="1" spans="1:11">
      <c r="A155" s="20">
        <v>151</v>
      </c>
      <c r="B155" s="20" t="s">
        <v>13</v>
      </c>
      <c r="C155" s="20" t="s">
        <v>182</v>
      </c>
      <c r="D155" s="20" t="s">
        <v>211</v>
      </c>
      <c r="E155" s="26" t="s">
        <v>212</v>
      </c>
      <c r="F155" s="20">
        <v>13319000019</v>
      </c>
      <c r="G155" s="20">
        <v>460</v>
      </c>
      <c r="H155" s="20" t="s">
        <v>17</v>
      </c>
      <c r="I155" s="26" t="s">
        <v>67</v>
      </c>
      <c r="J155" s="20">
        <v>15</v>
      </c>
      <c r="K155" s="20">
        <f t="shared" si="3"/>
        <v>6900</v>
      </c>
    </row>
    <row r="156" ht="53" customHeight="1" spans="1:11">
      <c r="A156" s="20">
        <v>152</v>
      </c>
      <c r="B156" s="20" t="s">
        <v>13</v>
      </c>
      <c r="C156" s="20" t="s">
        <v>182</v>
      </c>
      <c r="D156" s="20" t="s">
        <v>213</v>
      </c>
      <c r="E156" s="26" t="s">
        <v>214</v>
      </c>
      <c r="F156" s="26">
        <v>13999548271</v>
      </c>
      <c r="G156" s="20">
        <v>580</v>
      </c>
      <c r="H156" s="20" t="s">
        <v>17</v>
      </c>
      <c r="I156" s="26" t="s">
        <v>20</v>
      </c>
      <c r="J156" s="20">
        <v>15</v>
      </c>
      <c r="K156" s="20">
        <f t="shared" si="3"/>
        <v>8700</v>
      </c>
    </row>
    <row r="157" ht="53" customHeight="1" spans="1:11">
      <c r="A157" s="20">
        <v>153</v>
      </c>
      <c r="B157" s="20" t="s">
        <v>13</v>
      </c>
      <c r="C157" s="20" t="s">
        <v>182</v>
      </c>
      <c r="D157" s="20" t="s">
        <v>215</v>
      </c>
      <c r="E157" s="26" t="s">
        <v>216</v>
      </c>
      <c r="F157" s="27">
        <v>18935732678</v>
      </c>
      <c r="G157" s="20">
        <v>970</v>
      </c>
      <c r="H157" s="20" t="s">
        <v>17</v>
      </c>
      <c r="I157" s="26" t="s">
        <v>20</v>
      </c>
      <c r="J157" s="20">
        <v>15</v>
      </c>
      <c r="K157" s="20">
        <f t="shared" si="3"/>
        <v>14550</v>
      </c>
    </row>
    <row r="158" ht="55" customHeight="1" spans="1:11">
      <c r="A158" s="20">
        <v>154</v>
      </c>
      <c r="B158" s="20" t="s">
        <v>13</v>
      </c>
      <c r="C158" s="20" t="s">
        <v>182</v>
      </c>
      <c r="D158" s="22" t="s">
        <v>217</v>
      </c>
      <c r="E158" s="26" t="s">
        <v>218</v>
      </c>
      <c r="F158" s="20">
        <v>15639999021</v>
      </c>
      <c r="G158" s="20">
        <v>950</v>
      </c>
      <c r="H158" s="20" t="s">
        <v>19</v>
      </c>
      <c r="I158" s="26" t="s">
        <v>20</v>
      </c>
      <c r="J158" s="20">
        <v>15</v>
      </c>
      <c r="K158" s="20">
        <f t="shared" si="3"/>
        <v>14250</v>
      </c>
    </row>
    <row r="159" ht="55" customHeight="1" spans="1:11">
      <c r="A159" s="20">
        <v>155</v>
      </c>
      <c r="B159" s="20" t="s">
        <v>13</v>
      </c>
      <c r="C159" s="20" t="s">
        <v>182</v>
      </c>
      <c r="D159" s="20"/>
      <c r="E159" s="26" t="s">
        <v>219</v>
      </c>
      <c r="F159" s="20">
        <v>18609916883</v>
      </c>
      <c r="G159" s="20">
        <v>505</v>
      </c>
      <c r="H159" s="20" t="s">
        <v>19</v>
      </c>
      <c r="I159" s="26" t="s">
        <v>20</v>
      </c>
      <c r="J159" s="20">
        <v>15</v>
      </c>
      <c r="K159" s="20">
        <f t="shared" si="3"/>
        <v>7575</v>
      </c>
    </row>
    <row r="160" ht="34" customHeight="1" spans="1:11">
      <c r="A160" s="20">
        <v>156</v>
      </c>
      <c r="B160" s="20" t="s">
        <v>13</v>
      </c>
      <c r="C160" s="20" t="s">
        <v>182</v>
      </c>
      <c r="D160" s="22" t="s">
        <v>220</v>
      </c>
      <c r="E160" s="22" t="s">
        <v>221</v>
      </c>
      <c r="F160" s="20">
        <v>13999262749</v>
      </c>
      <c r="G160" s="20">
        <v>466</v>
      </c>
      <c r="H160" s="20" t="s">
        <v>17</v>
      </c>
      <c r="I160" s="26" t="s">
        <v>20</v>
      </c>
      <c r="J160" s="20">
        <v>15</v>
      </c>
      <c r="K160" s="20">
        <f t="shared" si="3"/>
        <v>6990</v>
      </c>
    </row>
    <row r="161" ht="34" customHeight="1" spans="1:11">
      <c r="A161" s="20">
        <v>157</v>
      </c>
      <c r="B161" s="20" t="s">
        <v>13</v>
      </c>
      <c r="C161" s="20" t="s">
        <v>182</v>
      </c>
      <c r="D161" s="20"/>
      <c r="E161" s="20"/>
      <c r="F161" s="20"/>
      <c r="G161" s="20">
        <v>290</v>
      </c>
      <c r="H161" s="20" t="s">
        <v>19</v>
      </c>
      <c r="I161" s="26"/>
      <c r="J161" s="20">
        <v>15</v>
      </c>
      <c r="K161" s="20">
        <f t="shared" si="3"/>
        <v>4350</v>
      </c>
    </row>
    <row r="162" ht="62" customHeight="1" spans="1:11">
      <c r="A162" s="20">
        <v>158</v>
      </c>
      <c r="B162" s="20" t="s">
        <v>13</v>
      </c>
      <c r="C162" s="20" t="s">
        <v>182</v>
      </c>
      <c r="D162" s="22" t="s">
        <v>222</v>
      </c>
      <c r="E162" s="26" t="s">
        <v>223</v>
      </c>
      <c r="F162" s="20">
        <v>13733915362</v>
      </c>
      <c r="G162" s="20">
        <v>466</v>
      </c>
      <c r="H162" s="20" t="s">
        <v>19</v>
      </c>
      <c r="I162" s="26" t="s">
        <v>20</v>
      </c>
      <c r="J162" s="20">
        <v>15</v>
      </c>
      <c r="K162" s="20">
        <f t="shared" si="3"/>
        <v>6990</v>
      </c>
    </row>
    <row r="163" ht="54" customHeight="1" spans="1:11">
      <c r="A163" s="20">
        <v>159</v>
      </c>
      <c r="B163" s="20" t="s">
        <v>13</v>
      </c>
      <c r="C163" s="20" t="s">
        <v>182</v>
      </c>
      <c r="D163" s="20" t="s">
        <v>224</v>
      </c>
      <c r="E163" s="26" t="s">
        <v>225</v>
      </c>
      <c r="F163" s="20">
        <v>15103941509</v>
      </c>
      <c r="G163" s="20">
        <v>516</v>
      </c>
      <c r="H163" s="20" t="s">
        <v>17</v>
      </c>
      <c r="I163" s="26" t="s">
        <v>20</v>
      </c>
      <c r="J163" s="20">
        <v>15</v>
      </c>
      <c r="K163" s="20">
        <f t="shared" si="3"/>
        <v>7740</v>
      </c>
    </row>
    <row r="164" ht="54" customHeight="1" spans="1:11">
      <c r="A164" s="20">
        <v>160</v>
      </c>
      <c r="B164" s="20" t="s">
        <v>13</v>
      </c>
      <c r="C164" s="20" t="s">
        <v>182</v>
      </c>
      <c r="D164" s="22" t="s">
        <v>226</v>
      </c>
      <c r="E164" s="21" t="s">
        <v>227</v>
      </c>
      <c r="F164" s="23">
        <v>15809343362</v>
      </c>
      <c r="G164" s="20">
        <v>514</v>
      </c>
      <c r="H164" s="20" t="s">
        <v>17</v>
      </c>
      <c r="I164" s="26" t="s">
        <v>20</v>
      </c>
      <c r="J164" s="20">
        <v>15</v>
      </c>
      <c r="K164" s="20">
        <f t="shared" si="3"/>
        <v>7710</v>
      </c>
    </row>
    <row r="165" ht="54" customHeight="1" spans="1:11">
      <c r="A165" s="20">
        <v>161</v>
      </c>
      <c r="B165" s="20" t="s">
        <v>13</v>
      </c>
      <c r="C165" s="20" t="s">
        <v>182</v>
      </c>
      <c r="D165" s="22"/>
      <c r="E165" s="21" t="s">
        <v>228</v>
      </c>
      <c r="F165" s="27">
        <v>18742725338</v>
      </c>
      <c r="G165" s="20">
        <v>513</v>
      </c>
      <c r="H165" s="20" t="s">
        <v>17</v>
      </c>
      <c r="I165" s="26" t="s">
        <v>20</v>
      </c>
      <c r="J165" s="20">
        <v>15</v>
      </c>
      <c r="K165" s="20">
        <f t="shared" si="3"/>
        <v>7695</v>
      </c>
    </row>
    <row r="166" ht="55" customHeight="1" spans="1:11">
      <c r="A166" s="20">
        <v>162</v>
      </c>
      <c r="B166" s="20" t="s">
        <v>13</v>
      </c>
      <c r="C166" s="20" t="s">
        <v>182</v>
      </c>
      <c r="D166" s="22" t="s">
        <v>229</v>
      </c>
      <c r="E166" s="21" t="s">
        <v>230</v>
      </c>
      <c r="F166" s="23">
        <v>15299647711</v>
      </c>
      <c r="G166" s="20">
        <v>1200</v>
      </c>
      <c r="H166" s="20" t="s">
        <v>17</v>
      </c>
      <c r="I166" s="26" t="s">
        <v>20</v>
      </c>
      <c r="J166" s="20">
        <v>15</v>
      </c>
      <c r="K166" s="20">
        <f t="shared" si="3"/>
        <v>18000</v>
      </c>
    </row>
    <row r="167" ht="55" customHeight="1" spans="1:11">
      <c r="A167" s="20">
        <v>163</v>
      </c>
      <c r="B167" s="20" t="s">
        <v>13</v>
      </c>
      <c r="C167" s="20" t="s">
        <v>231</v>
      </c>
      <c r="D167" s="26" t="s">
        <v>232</v>
      </c>
      <c r="E167" s="26" t="s">
        <v>233</v>
      </c>
      <c r="F167" s="20">
        <v>15299645209</v>
      </c>
      <c r="G167" s="20">
        <v>4344</v>
      </c>
      <c r="H167" s="20" t="s">
        <v>17</v>
      </c>
      <c r="I167" s="26" t="s">
        <v>67</v>
      </c>
      <c r="J167" s="20">
        <v>15</v>
      </c>
      <c r="K167" s="20">
        <f t="shared" si="3"/>
        <v>65160</v>
      </c>
    </row>
    <row r="168" ht="54" customHeight="1" spans="1:11">
      <c r="A168" s="20">
        <v>164</v>
      </c>
      <c r="B168" s="20" t="s">
        <v>13</v>
      </c>
      <c r="C168" s="20" t="s">
        <v>231</v>
      </c>
      <c r="D168" s="26" t="s">
        <v>234</v>
      </c>
      <c r="E168" s="26" t="s">
        <v>235</v>
      </c>
      <c r="F168" s="27">
        <v>18997545780</v>
      </c>
      <c r="G168" s="20">
        <v>530</v>
      </c>
      <c r="H168" s="20" t="s">
        <v>17</v>
      </c>
      <c r="I168" s="26" t="s">
        <v>20</v>
      </c>
      <c r="J168" s="20">
        <v>15</v>
      </c>
      <c r="K168" s="20">
        <f t="shared" si="3"/>
        <v>7950</v>
      </c>
    </row>
    <row r="169" ht="51" customHeight="1" spans="1:11">
      <c r="A169" s="20">
        <v>165</v>
      </c>
      <c r="B169" s="20" t="s">
        <v>13</v>
      </c>
      <c r="C169" s="20" t="s">
        <v>231</v>
      </c>
      <c r="D169" s="26" t="s">
        <v>236</v>
      </c>
      <c r="E169" s="26" t="s">
        <v>237</v>
      </c>
      <c r="F169" s="27">
        <v>15199688555</v>
      </c>
      <c r="G169" s="20">
        <v>3000</v>
      </c>
      <c r="H169" s="20" t="s">
        <v>17</v>
      </c>
      <c r="I169" s="26" t="s">
        <v>67</v>
      </c>
      <c r="J169" s="20">
        <v>15</v>
      </c>
      <c r="K169" s="20">
        <f t="shared" si="3"/>
        <v>45000</v>
      </c>
    </row>
    <row r="170" ht="51" customHeight="1" spans="1:11">
      <c r="A170" s="20">
        <v>166</v>
      </c>
      <c r="B170" s="20" t="s">
        <v>13</v>
      </c>
      <c r="C170" s="20" t="s">
        <v>231</v>
      </c>
      <c r="D170" s="26"/>
      <c r="E170" s="26" t="s">
        <v>238</v>
      </c>
      <c r="F170" s="23">
        <v>13565337985</v>
      </c>
      <c r="G170" s="20">
        <v>4720</v>
      </c>
      <c r="H170" s="20" t="s">
        <v>17</v>
      </c>
      <c r="I170" s="26" t="s">
        <v>67</v>
      </c>
      <c r="J170" s="20">
        <v>15</v>
      </c>
      <c r="K170" s="20">
        <f t="shared" si="3"/>
        <v>70800</v>
      </c>
    </row>
    <row r="171" ht="35" customHeight="1" spans="1:11">
      <c r="A171" s="20">
        <v>167</v>
      </c>
      <c r="B171" s="20" t="s">
        <v>13</v>
      </c>
      <c r="C171" s="20" t="s">
        <v>231</v>
      </c>
      <c r="D171" s="21" t="s">
        <v>239</v>
      </c>
      <c r="E171" s="26" t="s">
        <v>237</v>
      </c>
      <c r="F171" s="27">
        <v>15199688555</v>
      </c>
      <c r="G171" s="20">
        <v>891</v>
      </c>
      <c r="H171" s="20" t="s">
        <v>17</v>
      </c>
      <c r="I171" s="26" t="s">
        <v>67</v>
      </c>
      <c r="J171" s="20">
        <v>15</v>
      </c>
      <c r="K171" s="20">
        <f t="shared" si="3"/>
        <v>13365</v>
      </c>
    </row>
    <row r="172" ht="35" customHeight="1" spans="1:11">
      <c r="A172" s="20">
        <v>168</v>
      </c>
      <c r="B172" s="20" t="s">
        <v>13</v>
      </c>
      <c r="C172" s="20" t="s">
        <v>231</v>
      </c>
      <c r="D172" s="26" t="s">
        <v>240</v>
      </c>
      <c r="E172" s="26" t="s">
        <v>237</v>
      </c>
      <c r="F172" s="27">
        <v>15199688555</v>
      </c>
      <c r="G172" s="20">
        <v>1152</v>
      </c>
      <c r="H172" s="20" t="s">
        <v>17</v>
      </c>
      <c r="I172" s="26" t="s">
        <v>67</v>
      </c>
      <c r="J172" s="20">
        <v>15</v>
      </c>
      <c r="K172" s="20">
        <f t="shared" si="3"/>
        <v>17280</v>
      </c>
    </row>
    <row r="173" ht="54" customHeight="1" spans="1:11">
      <c r="A173" s="20">
        <v>169</v>
      </c>
      <c r="B173" s="20" t="s">
        <v>13</v>
      </c>
      <c r="C173" s="20" t="s">
        <v>231</v>
      </c>
      <c r="D173" s="51" t="s">
        <v>240</v>
      </c>
      <c r="E173" s="26" t="s">
        <v>241</v>
      </c>
      <c r="F173" s="20">
        <v>13289055309</v>
      </c>
      <c r="G173" s="20">
        <v>542</v>
      </c>
      <c r="H173" s="20" t="s">
        <v>17</v>
      </c>
      <c r="I173" s="26" t="s">
        <v>67</v>
      </c>
      <c r="J173" s="20">
        <v>15</v>
      </c>
      <c r="K173" s="20">
        <f t="shared" si="3"/>
        <v>8130</v>
      </c>
    </row>
    <row r="174" ht="54" customHeight="1" spans="1:11">
      <c r="A174" s="20">
        <v>170</v>
      </c>
      <c r="B174" s="20" t="s">
        <v>13</v>
      </c>
      <c r="C174" s="20" t="s">
        <v>231</v>
      </c>
      <c r="D174" s="53"/>
      <c r="E174" s="26" t="s">
        <v>242</v>
      </c>
      <c r="F174" s="28">
        <v>15299628502</v>
      </c>
      <c r="G174" s="20">
        <v>758</v>
      </c>
      <c r="H174" s="20" t="s">
        <v>17</v>
      </c>
      <c r="I174" s="26" t="s">
        <v>67</v>
      </c>
      <c r="J174" s="20">
        <v>15</v>
      </c>
      <c r="K174" s="20">
        <f t="shared" si="3"/>
        <v>11370</v>
      </c>
    </row>
    <row r="175" ht="54" customHeight="1" spans="1:11">
      <c r="A175" s="20">
        <v>171</v>
      </c>
      <c r="B175" s="20" t="s">
        <v>13</v>
      </c>
      <c r="C175" s="20" t="s">
        <v>231</v>
      </c>
      <c r="D175" s="53"/>
      <c r="E175" s="26" t="s">
        <v>243</v>
      </c>
      <c r="F175" s="28">
        <v>13565637325</v>
      </c>
      <c r="G175" s="20">
        <v>1059</v>
      </c>
      <c r="H175" s="20" t="s">
        <v>17</v>
      </c>
      <c r="I175" s="26" t="s">
        <v>67</v>
      </c>
      <c r="J175" s="20">
        <v>15</v>
      </c>
      <c r="K175" s="20">
        <f t="shared" si="3"/>
        <v>15885</v>
      </c>
    </row>
    <row r="176" ht="54" customHeight="1" spans="1:11">
      <c r="A176" s="20">
        <v>172</v>
      </c>
      <c r="B176" s="20" t="s">
        <v>13</v>
      </c>
      <c r="C176" s="20" t="s">
        <v>231</v>
      </c>
      <c r="D176" s="52"/>
      <c r="E176" s="26" t="s">
        <v>244</v>
      </c>
      <c r="F176" s="27">
        <v>13399085827</v>
      </c>
      <c r="G176" s="20">
        <v>2186</v>
      </c>
      <c r="H176" s="20" t="s">
        <v>17</v>
      </c>
      <c r="I176" s="26" t="s">
        <v>67</v>
      </c>
      <c r="J176" s="20">
        <v>15</v>
      </c>
      <c r="K176" s="20">
        <f t="shared" si="3"/>
        <v>32790</v>
      </c>
    </row>
    <row r="177" ht="62" customHeight="1" spans="1:11">
      <c r="A177" s="20">
        <v>173</v>
      </c>
      <c r="B177" s="20" t="s">
        <v>13</v>
      </c>
      <c r="C177" s="20" t="s">
        <v>231</v>
      </c>
      <c r="D177" s="26" t="s">
        <v>245</v>
      </c>
      <c r="E177" s="26" t="s">
        <v>246</v>
      </c>
      <c r="F177" s="23">
        <v>13095002532</v>
      </c>
      <c r="G177" s="20">
        <v>4157</v>
      </c>
      <c r="H177" s="20" t="s">
        <v>17</v>
      </c>
      <c r="I177" s="26" t="s">
        <v>67</v>
      </c>
      <c r="J177" s="20">
        <v>15</v>
      </c>
      <c r="K177" s="20">
        <f t="shared" si="3"/>
        <v>62355</v>
      </c>
    </row>
    <row r="178" ht="62" customHeight="1" spans="1:11">
      <c r="A178" s="20">
        <v>174</v>
      </c>
      <c r="B178" s="20" t="s">
        <v>13</v>
      </c>
      <c r="C178" s="20" t="s">
        <v>231</v>
      </c>
      <c r="D178" s="21" t="s">
        <v>247</v>
      </c>
      <c r="E178" s="26" t="s">
        <v>248</v>
      </c>
      <c r="F178" s="20">
        <v>17716977503</v>
      </c>
      <c r="G178" s="20">
        <v>3315</v>
      </c>
      <c r="H178" s="20" t="s">
        <v>17</v>
      </c>
      <c r="I178" s="46" t="s">
        <v>18</v>
      </c>
      <c r="J178" s="20">
        <v>15</v>
      </c>
      <c r="K178" s="20">
        <f t="shared" si="3"/>
        <v>49725</v>
      </c>
    </row>
    <row r="179" ht="62" customHeight="1" spans="1:11">
      <c r="A179" s="20">
        <v>175</v>
      </c>
      <c r="B179" s="20" t="s">
        <v>13</v>
      </c>
      <c r="C179" s="20" t="s">
        <v>231</v>
      </c>
      <c r="D179" s="26"/>
      <c r="E179" s="26" t="s">
        <v>249</v>
      </c>
      <c r="F179" s="20">
        <v>18699551966</v>
      </c>
      <c r="G179" s="20">
        <v>265</v>
      </c>
      <c r="H179" s="20" t="s">
        <v>19</v>
      </c>
      <c r="I179" s="26" t="s">
        <v>67</v>
      </c>
      <c r="J179" s="20">
        <v>15</v>
      </c>
      <c r="K179" s="20">
        <f t="shared" si="3"/>
        <v>3975</v>
      </c>
    </row>
    <row r="180" ht="62" customHeight="1" spans="1:11">
      <c r="A180" s="20">
        <v>176</v>
      </c>
      <c r="B180" s="20" t="s">
        <v>13</v>
      </c>
      <c r="C180" s="20" t="s">
        <v>231</v>
      </c>
      <c r="D180" s="26" t="s">
        <v>250</v>
      </c>
      <c r="E180" s="26" t="s">
        <v>251</v>
      </c>
      <c r="F180" s="20">
        <v>15886922318</v>
      </c>
      <c r="G180" s="20">
        <v>598</v>
      </c>
      <c r="H180" s="20" t="s">
        <v>17</v>
      </c>
      <c r="I180" s="26" t="s">
        <v>67</v>
      </c>
      <c r="J180" s="20">
        <v>15</v>
      </c>
      <c r="K180" s="20">
        <f t="shared" si="3"/>
        <v>8970</v>
      </c>
    </row>
    <row r="181" ht="62" customHeight="1" spans="1:11">
      <c r="A181" s="20">
        <v>177</v>
      </c>
      <c r="B181" s="20" t="s">
        <v>13</v>
      </c>
      <c r="C181" s="20" t="s">
        <v>231</v>
      </c>
      <c r="D181" s="26" t="s">
        <v>252</v>
      </c>
      <c r="E181" s="26" t="s">
        <v>253</v>
      </c>
      <c r="F181" s="23">
        <v>18194852999</v>
      </c>
      <c r="G181" s="20">
        <v>3746</v>
      </c>
      <c r="H181" s="20" t="s">
        <v>17</v>
      </c>
      <c r="I181" s="26" t="s">
        <v>67</v>
      </c>
      <c r="J181" s="20">
        <v>15</v>
      </c>
      <c r="K181" s="20">
        <f t="shared" si="3"/>
        <v>56190</v>
      </c>
    </row>
    <row r="182" ht="58" customHeight="1" spans="1:11">
      <c r="A182" s="20">
        <v>178</v>
      </c>
      <c r="B182" s="20" t="s">
        <v>13</v>
      </c>
      <c r="C182" s="20" t="s">
        <v>231</v>
      </c>
      <c r="D182" s="26" t="s">
        <v>254</v>
      </c>
      <c r="E182" s="26" t="s">
        <v>255</v>
      </c>
      <c r="F182" s="20">
        <v>15199692099</v>
      </c>
      <c r="G182" s="20">
        <f>1390-500</f>
        <v>890</v>
      </c>
      <c r="H182" s="20" t="s">
        <v>17</v>
      </c>
      <c r="I182" s="26" t="s">
        <v>67</v>
      </c>
      <c r="J182" s="20">
        <v>15</v>
      </c>
      <c r="K182" s="20">
        <f t="shared" si="3"/>
        <v>13350</v>
      </c>
    </row>
    <row r="183" ht="62" customHeight="1" spans="1:11">
      <c r="A183" s="20">
        <v>179</v>
      </c>
      <c r="B183" s="20" t="s">
        <v>13</v>
      </c>
      <c r="C183" s="20" t="s">
        <v>256</v>
      </c>
      <c r="D183" s="26" t="s">
        <v>257</v>
      </c>
      <c r="E183" s="26" t="s">
        <v>258</v>
      </c>
      <c r="F183" s="28">
        <v>19939591139</v>
      </c>
      <c r="G183" s="20">
        <v>631</v>
      </c>
      <c r="H183" s="20" t="s">
        <v>17</v>
      </c>
      <c r="I183" s="26" t="s">
        <v>67</v>
      </c>
      <c r="J183" s="20">
        <v>15</v>
      </c>
      <c r="K183" s="20">
        <f t="shared" si="3"/>
        <v>9465</v>
      </c>
    </row>
    <row r="184" ht="29" customHeight="1" spans="1:11">
      <c r="A184" s="20">
        <v>180</v>
      </c>
      <c r="B184" s="20" t="s">
        <v>13</v>
      </c>
      <c r="C184" s="20" t="s">
        <v>256</v>
      </c>
      <c r="D184" s="21" t="s">
        <v>259</v>
      </c>
      <c r="E184" s="21" t="s">
        <v>260</v>
      </c>
      <c r="F184" s="28">
        <v>13779851312</v>
      </c>
      <c r="G184" s="20">
        <v>384</v>
      </c>
      <c r="H184" s="20" t="s">
        <v>17</v>
      </c>
      <c r="I184" s="26" t="s">
        <v>67</v>
      </c>
      <c r="J184" s="20">
        <v>15</v>
      </c>
      <c r="K184" s="20">
        <f t="shared" si="3"/>
        <v>5760</v>
      </c>
    </row>
    <row r="185" ht="29" customHeight="1" spans="1:11">
      <c r="A185" s="20">
        <v>181</v>
      </c>
      <c r="B185" s="20" t="s">
        <v>13</v>
      </c>
      <c r="C185" s="20" t="s">
        <v>256</v>
      </c>
      <c r="D185" s="26" t="s">
        <v>261</v>
      </c>
      <c r="E185" s="21" t="s">
        <v>260</v>
      </c>
      <c r="F185" s="28"/>
      <c r="G185" s="20">
        <v>586</v>
      </c>
      <c r="H185" s="20" t="s">
        <v>17</v>
      </c>
      <c r="I185" s="26" t="s">
        <v>67</v>
      </c>
      <c r="J185" s="20">
        <v>15</v>
      </c>
      <c r="K185" s="20">
        <f t="shared" si="3"/>
        <v>8790</v>
      </c>
    </row>
    <row r="186" ht="29" customHeight="1" spans="1:11">
      <c r="A186" s="20">
        <v>182</v>
      </c>
      <c r="B186" s="20" t="s">
        <v>13</v>
      </c>
      <c r="C186" s="20" t="s">
        <v>256</v>
      </c>
      <c r="D186" s="21" t="s">
        <v>262</v>
      </c>
      <c r="E186" s="21" t="s">
        <v>260</v>
      </c>
      <c r="F186" s="28"/>
      <c r="G186" s="20">
        <v>586</v>
      </c>
      <c r="H186" s="20" t="s">
        <v>17</v>
      </c>
      <c r="I186" s="26" t="s">
        <v>67</v>
      </c>
      <c r="J186" s="20">
        <v>15</v>
      </c>
      <c r="K186" s="20">
        <f t="shared" si="3"/>
        <v>8790</v>
      </c>
    </row>
    <row r="187" ht="62" customHeight="1" spans="1:11">
      <c r="A187" s="20">
        <v>183</v>
      </c>
      <c r="B187" s="20" t="s">
        <v>13</v>
      </c>
      <c r="C187" s="20" t="s">
        <v>256</v>
      </c>
      <c r="D187" s="26" t="s">
        <v>263</v>
      </c>
      <c r="E187" s="26" t="s">
        <v>99</v>
      </c>
      <c r="F187" s="27">
        <v>18699183977</v>
      </c>
      <c r="G187" s="20">
        <v>577</v>
      </c>
      <c r="H187" s="20" t="s">
        <v>17</v>
      </c>
      <c r="I187" s="26" t="s">
        <v>20</v>
      </c>
      <c r="J187" s="20">
        <v>15</v>
      </c>
      <c r="K187" s="20">
        <f t="shared" si="3"/>
        <v>8655</v>
      </c>
    </row>
    <row r="188" ht="69" customHeight="1" spans="1:11">
      <c r="A188" s="20">
        <v>184</v>
      </c>
      <c r="B188" s="20" t="s">
        <v>13</v>
      </c>
      <c r="C188" s="20" t="s">
        <v>256</v>
      </c>
      <c r="D188" s="26" t="s">
        <v>264</v>
      </c>
      <c r="E188" s="26" t="s">
        <v>244</v>
      </c>
      <c r="F188" s="27">
        <v>13399085827</v>
      </c>
      <c r="G188" s="20">
        <v>530</v>
      </c>
      <c r="H188" s="20" t="s">
        <v>17</v>
      </c>
      <c r="I188" s="26" t="s">
        <v>67</v>
      </c>
      <c r="J188" s="20">
        <v>15</v>
      </c>
      <c r="K188" s="20">
        <f t="shared" si="3"/>
        <v>7950</v>
      </c>
    </row>
    <row r="189" ht="70" customHeight="1" spans="1:11">
      <c r="A189" s="20">
        <v>185</v>
      </c>
      <c r="B189" s="20" t="s">
        <v>13</v>
      </c>
      <c r="C189" s="20" t="s">
        <v>256</v>
      </c>
      <c r="D189" s="26" t="s">
        <v>265</v>
      </c>
      <c r="E189" s="26" t="s">
        <v>266</v>
      </c>
      <c r="F189" s="20">
        <v>18299536666</v>
      </c>
      <c r="G189" s="20">
        <v>245</v>
      </c>
      <c r="H189" s="20" t="s">
        <v>17</v>
      </c>
      <c r="I189" s="26" t="s">
        <v>20</v>
      </c>
      <c r="J189" s="20">
        <v>15</v>
      </c>
      <c r="K189" s="20">
        <f t="shared" si="3"/>
        <v>3675</v>
      </c>
    </row>
    <row r="190" ht="29" customHeight="1" spans="1:11">
      <c r="A190" s="20">
        <v>186</v>
      </c>
      <c r="B190" s="20" t="s">
        <v>13</v>
      </c>
      <c r="C190" s="20" t="s">
        <v>256</v>
      </c>
      <c r="D190" s="26" t="s">
        <v>267</v>
      </c>
      <c r="E190" s="26" t="s">
        <v>268</v>
      </c>
      <c r="F190" s="20">
        <v>13937535300</v>
      </c>
      <c r="G190" s="20">
        <v>630</v>
      </c>
      <c r="H190" s="20" t="s">
        <v>17</v>
      </c>
      <c r="I190" s="26" t="s">
        <v>20</v>
      </c>
      <c r="J190" s="20">
        <v>15</v>
      </c>
      <c r="K190" s="20">
        <f>J190*(G190+G191+G192+G193)</f>
        <v>26370</v>
      </c>
    </row>
    <row r="191" ht="29" customHeight="1" spans="1:11">
      <c r="A191" s="20">
        <v>187</v>
      </c>
      <c r="B191" s="20" t="s">
        <v>13</v>
      </c>
      <c r="C191" s="20" t="s">
        <v>256</v>
      </c>
      <c r="D191" s="26" t="s">
        <v>269</v>
      </c>
      <c r="E191" s="26"/>
      <c r="F191" s="20"/>
      <c r="G191" s="20">
        <v>728</v>
      </c>
      <c r="H191" s="20" t="s">
        <v>17</v>
      </c>
      <c r="I191" s="26"/>
      <c r="J191" s="20"/>
      <c r="K191" s="20"/>
    </row>
    <row r="192" ht="29" customHeight="1" spans="1:11">
      <c r="A192" s="20">
        <v>188</v>
      </c>
      <c r="B192" s="20" t="s">
        <v>13</v>
      </c>
      <c r="C192" s="20" t="s">
        <v>256</v>
      </c>
      <c r="D192" s="26" t="s">
        <v>270</v>
      </c>
      <c r="E192" s="26"/>
      <c r="F192" s="20"/>
      <c r="G192" s="20">
        <v>200</v>
      </c>
      <c r="H192" s="20" t="s">
        <v>17</v>
      </c>
      <c r="I192" s="26"/>
      <c r="J192" s="20"/>
      <c r="K192" s="20"/>
    </row>
    <row r="193" ht="29" customHeight="1" spans="1:11">
      <c r="A193" s="20">
        <v>189</v>
      </c>
      <c r="B193" s="20" t="s">
        <v>13</v>
      </c>
      <c r="C193" s="20" t="s">
        <v>256</v>
      </c>
      <c r="D193" s="21" t="s">
        <v>270</v>
      </c>
      <c r="E193" s="26"/>
      <c r="F193" s="20"/>
      <c r="G193" s="20">
        <v>200</v>
      </c>
      <c r="H193" s="20" t="s">
        <v>19</v>
      </c>
      <c r="I193" s="26"/>
      <c r="J193" s="20"/>
      <c r="K193" s="20"/>
    </row>
    <row r="194" ht="24" customHeight="1" spans="1:11">
      <c r="A194" s="20">
        <v>190</v>
      </c>
      <c r="B194" s="20" t="s">
        <v>13</v>
      </c>
      <c r="C194" s="20" t="s">
        <v>256</v>
      </c>
      <c r="D194" s="21" t="s">
        <v>271</v>
      </c>
      <c r="E194" s="21" t="s">
        <v>272</v>
      </c>
      <c r="F194" s="20">
        <v>15224838740</v>
      </c>
      <c r="G194" s="20">
        <v>538</v>
      </c>
      <c r="H194" s="20" t="s">
        <v>19</v>
      </c>
      <c r="I194" s="26" t="s">
        <v>20</v>
      </c>
      <c r="J194" s="20">
        <v>15</v>
      </c>
      <c r="K194" s="20">
        <f>J194*(G194+G195+G196+G197)</f>
        <v>42540</v>
      </c>
    </row>
    <row r="195" ht="24" customHeight="1" spans="1:11">
      <c r="A195" s="20">
        <v>191</v>
      </c>
      <c r="B195" s="20" t="s">
        <v>13</v>
      </c>
      <c r="C195" s="20" t="s">
        <v>256</v>
      </c>
      <c r="D195" s="26" t="s">
        <v>273</v>
      </c>
      <c r="E195" s="26"/>
      <c r="F195" s="20"/>
      <c r="G195" s="20">
        <v>870</v>
      </c>
      <c r="H195" s="20" t="s">
        <v>17</v>
      </c>
      <c r="I195" s="26"/>
      <c r="J195" s="20"/>
      <c r="K195" s="20"/>
    </row>
    <row r="196" ht="24" customHeight="1" spans="1:11">
      <c r="A196" s="20">
        <v>192</v>
      </c>
      <c r="B196" s="20" t="s">
        <v>13</v>
      </c>
      <c r="C196" s="20" t="s">
        <v>256</v>
      </c>
      <c r="D196" s="26" t="s">
        <v>274</v>
      </c>
      <c r="E196" s="26"/>
      <c r="F196" s="20"/>
      <c r="G196" s="20">
        <v>780</v>
      </c>
      <c r="H196" s="20" t="s">
        <v>17</v>
      </c>
      <c r="I196" s="26"/>
      <c r="J196" s="20"/>
      <c r="K196" s="20"/>
    </row>
    <row r="197" ht="24" customHeight="1" spans="1:11">
      <c r="A197" s="20">
        <v>193</v>
      </c>
      <c r="B197" s="20" t="s">
        <v>13</v>
      </c>
      <c r="C197" s="20" t="s">
        <v>256</v>
      </c>
      <c r="D197" s="26" t="s">
        <v>275</v>
      </c>
      <c r="E197" s="26"/>
      <c r="F197" s="20"/>
      <c r="G197" s="20">
        <v>648</v>
      </c>
      <c r="H197" s="20" t="s">
        <v>17</v>
      </c>
      <c r="I197" s="26"/>
      <c r="J197" s="20"/>
      <c r="K197" s="20"/>
    </row>
    <row r="198" ht="62" customHeight="1" spans="1:11">
      <c r="A198" s="20">
        <v>194</v>
      </c>
      <c r="B198" s="20" t="s">
        <v>13</v>
      </c>
      <c r="C198" s="20" t="s">
        <v>256</v>
      </c>
      <c r="D198" s="21" t="s">
        <v>276</v>
      </c>
      <c r="E198" s="26" t="s">
        <v>277</v>
      </c>
      <c r="F198" s="20">
        <v>15809019093</v>
      </c>
      <c r="G198" s="20">
        <v>2648</v>
      </c>
      <c r="H198" s="20" t="s">
        <v>17</v>
      </c>
      <c r="I198" s="26" t="s">
        <v>185</v>
      </c>
      <c r="J198" s="20">
        <v>15</v>
      </c>
      <c r="K198" s="20">
        <f t="shared" si="3"/>
        <v>39720</v>
      </c>
    </row>
    <row r="199" ht="62" customHeight="1" spans="1:11">
      <c r="A199" s="20">
        <v>195</v>
      </c>
      <c r="B199" s="20" t="s">
        <v>13</v>
      </c>
      <c r="C199" s="20" t="s">
        <v>256</v>
      </c>
      <c r="D199" s="26" t="s">
        <v>278</v>
      </c>
      <c r="E199" s="26" t="s">
        <v>279</v>
      </c>
      <c r="F199" s="20">
        <v>18997827495</v>
      </c>
      <c r="G199" s="20">
        <v>899</v>
      </c>
      <c r="H199" s="20" t="s">
        <v>17</v>
      </c>
      <c r="I199" s="26" t="s">
        <v>20</v>
      </c>
      <c r="J199" s="20">
        <v>15</v>
      </c>
      <c r="K199" s="20">
        <f t="shared" si="3"/>
        <v>13485</v>
      </c>
    </row>
    <row r="200" ht="62" customHeight="1" spans="1:11">
      <c r="A200" s="20">
        <v>196</v>
      </c>
      <c r="B200" s="20" t="s">
        <v>13</v>
      </c>
      <c r="C200" s="20" t="s">
        <v>256</v>
      </c>
      <c r="D200" s="26" t="s">
        <v>280</v>
      </c>
      <c r="E200" s="26" t="s">
        <v>281</v>
      </c>
      <c r="F200" s="27">
        <v>15299645209</v>
      </c>
      <c r="G200" s="20">
        <v>1589</v>
      </c>
      <c r="H200" s="20" t="s">
        <v>17</v>
      </c>
      <c r="I200" s="26" t="s">
        <v>67</v>
      </c>
      <c r="J200" s="20">
        <v>15</v>
      </c>
      <c r="K200" s="20">
        <f t="shared" si="3"/>
        <v>23835</v>
      </c>
    </row>
    <row r="201" ht="62" customHeight="1" spans="1:11">
      <c r="A201" s="20">
        <v>197</v>
      </c>
      <c r="B201" s="20" t="s">
        <v>13</v>
      </c>
      <c r="C201" s="20" t="s">
        <v>256</v>
      </c>
      <c r="D201" s="26" t="s">
        <v>282</v>
      </c>
      <c r="E201" s="26" t="s">
        <v>283</v>
      </c>
      <c r="F201" s="20">
        <v>18290679782</v>
      </c>
      <c r="G201" s="20">
        <v>1179</v>
      </c>
      <c r="H201" s="20" t="s">
        <v>17</v>
      </c>
      <c r="I201" s="26" t="s">
        <v>67</v>
      </c>
      <c r="J201" s="20">
        <v>15</v>
      </c>
      <c r="K201" s="20">
        <f t="shared" si="3"/>
        <v>17685</v>
      </c>
    </row>
    <row r="202" ht="62" customHeight="1" spans="1:11">
      <c r="A202" s="20">
        <v>198</v>
      </c>
      <c r="B202" s="20" t="s">
        <v>13</v>
      </c>
      <c r="C202" s="20" t="s">
        <v>256</v>
      </c>
      <c r="D202" s="26" t="s">
        <v>284</v>
      </c>
      <c r="E202" s="26" t="s">
        <v>285</v>
      </c>
      <c r="F202" s="20">
        <v>18999546353</v>
      </c>
      <c r="G202" s="20">
        <v>300</v>
      </c>
      <c r="H202" s="20" t="s">
        <v>17</v>
      </c>
      <c r="I202" s="26" t="s">
        <v>20</v>
      </c>
      <c r="J202" s="20">
        <v>15</v>
      </c>
      <c r="K202" s="20">
        <f t="shared" si="3"/>
        <v>4500</v>
      </c>
    </row>
    <row r="203" ht="62" customHeight="1" spans="1:11">
      <c r="A203" s="20">
        <v>199</v>
      </c>
      <c r="B203" s="20" t="s">
        <v>13</v>
      </c>
      <c r="C203" s="20" t="s">
        <v>256</v>
      </c>
      <c r="D203" s="26"/>
      <c r="E203" s="26" t="s">
        <v>286</v>
      </c>
      <c r="F203" s="20">
        <v>13179940900</v>
      </c>
      <c r="G203" s="20">
        <v>740</v>
      </c>
      <c r="H203" s="20" t="s">
        <v>17</v>
      </c>
      <c r="I203" s="26" t="s">
        <v>20</v>
      </c>
      <c r="J203" s="20">
        <v>15</v>
      </c>
      <c r="K203" s="20">
        <f t="shared" si="3"/>
        <v>11100</v>
      </c>
    </row>
    <row r="204" ht="62" customHeight="1" spans="1:11">
      <c r="A204" s="20">
        <v>200</v>
      </c>
      <c r="B204" s="20" t="s">
        <v>13</v>
      </c>
      <c r="C204" s="20" t="s">
        <v>256</v>
      </c>
      <c r="D204" s="21" t="s">
        <v>287</v>
      </c>
      <c r="E204" s="26" t="s">
        <v>288</v>
      </c>
      <c r="F204" s="20">
        <v>17590161506</v>
      </c>
      <c r="G204" s="20">
        <v>185</v>
      </c>
      <c r="H204" s="20" t="s">
        <v>19</v>
      </c>
      <c r="I204" s="26" t="s">
        <v>20</v>
      </c>
      <c r="J204" s="20">
        <v>15</v>
      </c>
      <c r="K204" s="20">
        <f t="shared" si="3"/>
        <v>2775</v>
      </c>
    </row>
    <row r="205" ht="35" customHeight="1" spans="1:11">
      <c r="A205" s="20">
        <v>201</v>
      </c>
      <c r="B205" s="20" t="s">
        <v>13</v>
      </c>
      <c r="C205" s="20" t="s">
        <v>256</v>
      </c>
      <c r="D205" s="26" t="s">
        <v>289</v>
      </c>
      <c r="E205" s="26" t="s">
        <v>85</v>
      </c>
      <c r="F205" s="27">
        <v>13279948895</v>
      </c>
      <c r="G205" s="20">
        <v>851</v>
      </c>
      <c r="H205" s="20" t="s">
        <v>17</v>
      </c>
      <c r="I205" s="26" t="s">
        <v>67</v>
      </c>
      <c r="J205" s="20">
        <v>15</v>
      </c>
      <c r="K205" s="20">
        <f t="shared" si="3"/>
        <v>12765</v>
      </c>
    </row>
    <row r="206" ht="35" customHeight="1" spans="1:11">
      <c r="A206" s="20">
        <v>202</v>
      </c>
      <c r="B206" s="20" t="s">
        <v>13</v>
      </c>
      <c r="C206" s="20" t="s">
        <v>256</v>
      </c>
      <c r="D206" s="26" t="s">
        <v>290</v>
      </c>
      <c r="E206" s="26" t="s">
        <v>85</v>
      </c>
      <c r="F206" s="27">
        <v>13279948895</v>
      </c>
      <c r="G206" s="20">
        <v>230</v>
      </c>
      <c r="H206" s="20" t="s">
        <v>17</v>
      </c>
      <c r="I206" s="26" t="s">
        <v>67</v>
      </c>
      <c r="J206" s="20">
        <v>15</v>
      </c>
      <c r="K206" s="20">
        <f t="shared" si="3"/>
        <v>3450</v>
      </c>
    </row>
    <row r="207" ht="35" customHeight="1" spans="1:11">
      <c r="A207" s="20">
        <v>203</v>
      </c>
      <c r="B207" s="20" t="s">
        <v>13</v>
      </c>
      <c r="C207" s="20" t="s">
        <v>256</v>
      </c>
      <c r="D207" s="26" t="s">
        <v>291</v>
      </c>
      <c r="E207" s="26" t="s">
        <v>85</v>
      </c>
      <c r="F207" s="27">
        <v>13279948895</v>
      </c>
      <c r="G207" s="20">
        <v>195</v>
      </c>
      <c r="H207" s="20" t="s">
        <v>17</v>
      </c>
      <c r="I207" s="26" t="s">
        <v>67</v>
      </c>
      <c r="J207" s="20">
        <v>15</v>
      </c>
      <c r="K207" s="20">
        <f t="shared" si="3"/>
        <v>2925</v>
      </c>
    </row>
    <row r="208" ht="62" customHeight="1" spans="1:11">
      <c r="A208" s="20">
        <v>204</v>
      </c>
      <c r="B208" s="20" t="s">
        <v>13</v>
      </c>
      <c r="C208" s="20" t="s">
        <v>256</v>
      </c>
      <c r="D208" s="26" t="s">
        <v>292</v>
      </c>
      <c r="E208" s="26" t="s">
        <v>293</v>
      </c>
      <c r="F208" s="27">
        <v>15899277900</v>
      </c>
      <c r="G208" s="20">
        <v>650</v>
      </c>
      <c r="H208" s="20" t="s">
        <v>17</v>
      </c>
      <c r="I208" s="26" t="s">
        <v>67</v>
      </c>
      <c r="J208" s="20">
        <v>15</v>
      </c>
      <c r="K208" s="20">
        <f t="shared" ref="K208:K239" si="4">J208*G208</f>
        <v>9750</v>
      </c>
    </row>
    <row r="209" ht="62" customHeight="1" spans="1:11">
      <c r="A209" s="20">
        <v>205</v>
      </c>
      <c r="B209" s="20" t="s">
        <v>13</v>
      </c>
      <c r="C209" s="20" t="s">
        <v>256</v>
      </c>
      <c r="D209" s="26"/>
      <c r="E209" s="26" t="s">
        <v>294</v>
      </c>
      <c r="F209" s="27">
        <v>13830945586</v>
      </c>
      <c r="G209" s="20">
        <v>380</v>
      </c>
      <c r="H209" s="20" t="s">
        <v>17</v>
      </c>
      <c r="I209" s="26" t="s">
        <v>67</v>
      </c>
      <c r="J209" s="20">
        <v>15</v>
      </c>
      <c r="K209" s="20">
        <f t="shared" si="4"/>
        <v>5700</v>
      </c>
    </row>
    <row r="210" ht="62" customHeight="1" spans="1:11">
      <c r="A210" s="20">
        <v>206</v>
      </c>
      <c r="B210" s="20" t="s">
        <v>13</v>
      </c>
      <c r="C210" s="20" t="s">
        <v>256</v>
      </c>
      <c r="D210" s="26"/>
      <c r="E210" s="26" t="s">
        <v>295</v>
      </c>
      <c r="F210" s="27">
        <v>15292657586</v>
      </c>
      <c r="G210" s="20">
        <v>620</v>
      </c>
      <c r="H210" s="20" t="s">
        <v>17</v>
      </c>
      <c r="I210" s="26" t="s">
        <v>67</v>
      </c>
      <c r="J210" s="20">
        <v>15</v>
      </c>
      <c r="K210" s="20">
        <f t="shared" si="4"/>
        <v>9300</v>
      </c>
    </row>
    <row r="211" ht="62" customHeight="1" spans="1:11">
      <c r="A211" s="20">
        <v>207</v>
      </c>
      <c r="B211" s="20" t="s">
        <v>13</v>
      </c>
      <c r="C211" s="20" t="s">
        <v>256</v>
      </c>
      <c r="D211" s="26"/>
      <c r="E211" s="26" t="s">
        <v>296</v>
      </c>
      <c r="F211" s="27">
        <v>18293904380</v>
      </c>
      <c r="G211" s="20">
        <v>450</v>
      </c>
      <c r="H211" s="20" t="s">
        <v>17</v>
      </c>
      <c r="I211" s="26" t="s">
        <v>67</v>
      </c>
      <c r="J211" s="20">
        <v>15</v>
      </c>
      <c r="K211" s="20">
        <f t="shared" si="4"/>
        <v>6750</v>
      </c>
    </row>
    <row r="212" ht="62" customHeight="1" spans="1:11">
      <c r="A212" s="20">
        <v>208</v>
      </c>
      <c r="B212" s="20" t="s">
        <v>13</v>
      </c>
      <c r="C212" s="20" t="s">
        <v>256</v>
      </c>
      <c r="D212" s="26"/>
      <c r="E212" s="26" t="s">
        <v>297</v>
      </c>
      <c r="F212" s="27">
        <v>18160489551</v>
      </c>
      <c r="G212" s="20">
        <v>700</v>
      </c>
      <c r="H212" s="20" t="s">
        <v>17</v>
      </c>
      <c r="I212" s="26" t="s">
        <v>67</v>
      </c>
      <c r="J212" s="20">
        <v>15</v>
      </c>
      <c r="K212" s="20">
        <f t="shared" si="4"/>
        <v>10500</v>
      </c>
    </row>
    <row r="213" ht="62" customHeight="1" spans="1:11">
      <c r="A213" s="20">
        <v>209</v>
      </c>
      <c r="B213" s="20" t="s">
        <v>13</v>
      </c>
      <c r="C213" s="20" t="s">
        <v>256</v>
      </c>
      <c r="D213" s="26"/>
      <c r="E213" s="26" t="s">
        <v>298</v>
      </c>
      <c r="F213" s="27">
        <v>13689956532</v>
      </c>
      <c r="G213" s="20">
        <v>1110</v>
      </c>
      <c r="H213" s="20" t="s">
        <v>17</v>
      </c>
      <c r="I213" s="26" t="s">
        <v>67</v>
      </c>
      <c r="J213" s="20">
        <v>15</v>
      </c>
      <c r="K213" s="20">
        <f t="shared" si="4"/>
        <v>16650</v>
      </c>
    </row>
    <row r="214" ht="62" customHeight="1" spans="1:11">
      <c r="A214" s="20">
        <v>210</v>
      </c>
      <c r="B214" s="20" t="s">
        <v>13</v>
      </c>
      <c r="C214" s="20" t="s">
        <v>256</v>
      </c>
      <c r="D214" s="26" t="s">
        <v>299</v>
      </c>
      <c r="E214" s="26" t="s">
        <v>300</v>
      </c>
      <c r="F214" s="27">
        <v>15559326183</v>
      </c>
      <c r="G214" s="20">
        <v>1200</v>
      </c>
      <c r="H214" s="20" t="s">
        <v>17</v>
      </c>
      <c r="I214" s="26" t="s">
        <v>67</v>
      </c>
      <c r="J214" s="20">
        <v>15</v>
      </c>
      <c r="K214" s="20">
        <f t="shared" si="4"/>
        <v>18000</v>
      </c>
    </row>
    <row r="215" ht="62" customHeight="1" spans="1:11">
      <c r="A215" s="20">
        <v>211</v>
      </c>
      <c r="B215" s="20" t="s">
        <v>13</v>
      </c>
      <c r="C215" s="20" t="s">
        <v>256</v>
      </c>
      <c r="D215" s="26" t="s">
        <v>301</v>
      </c>
      <c r="E215" s="26" t="s">
        <v>146</v>
      </c>
      <c r="F215" s="27">
        <v>18890885755</v>
      </c>
      <c r="G215" s="20">
        <v>450</v>
      </c>
      <c r="H215" s="20" t="s">
        <v>17</v>
      </c>
      <c r="I215" s="26" t="s">
        <v>67</v>
      </c>
      <c r="J215" s="20">
        <v>15</v>
      </c>
      <c r="K215" s="20">
        <f t="shared" si="4"/>
        <v>6750</v>
      </c>
    </row>
    <row r="216" ht="62" customHeight="1" spans="1:11">
      <c r="A216" s="20">
        <v>212</v>
      </c>
      <c r="B216" s="20" t="s">
        <v>13</v>
      </c>
      <c r="C216" s="22" t="s">
        <v>54</v>
      </c>
      <c r="D216" s="26" t="s">
        <v>302</v>
      </c>
      <c r="E216" s="26" t="s">
        <v>184</v>
      </c>
      <c r="F216" s="23">
        <v>15899097106</v>
      </c>
      <c r="G216" s="20">
        <v>400</v>
      </c>
      <c r="H216" s="20" t="s">
        <v>17</v>
      </c>
      <c r="I216" s="26" t="s">
        <v>185</v>
      </c>
      <c r="J216" s="20">
        <v>15</v>
      </c>
      <c r="K216" s="20">
        <f t="shared" si="4"/>
        <v>6000</v>
      </c>
    </row>
    <row r="217" ht="62" customHeight="1" spans="1:11">
      <c r="A217" s="20">
        <v>213</v>
      </c>
      <c r="B217" s="20" t="s">
        <v>13</v>
      </c>
      <c r="C217" s="22" t="s">
        <v>54</v>
      </c>
      <c r="D217" s="22" t="s">
        <v>303</v>
      </c>
      <c r="E217" s="26" t="s">
        <v>221</v>
      </c>
      <c r="F217" s="20">
        <v>13999262749</v>
      </c>
      <c r="G217" s="20">
        <v>752</v>
      </c>
      <c r="H217" s="20" t="s">
        <v>17</v>
      </c>
      <c r="I217" s="26" t="s">
        <v>20</v>
      </c>
      <c r="J217" s="20">
        <v>15</v>
      </c>
      <c r="K217" s="20">
        <f t="shared" si="4"/>
        <v>11280</v>
      </c>
    </row>
    <row r="218" ht="62" customHeight="1" spans="1:11">
      <c r="A218" s="20">
        <v>214</v>
      </c>
      <c r="B218" s="20" t="s">
        <v>13</v>
      </c>
      <c r="C218" s="20" t="s">
        <v>256</v>
      </c>
      <c r="D218" s="21" t="s">
        <v>304</v>
      </c>
      <c r="E218" s="26" t="s">
        <v>305</v>
      </c>
      <c r="F218" s="23">
        <v>13830941965</v>
      </c>
      <c r="G218" s="20">
        <v>286</v>
      </c>
      <c r="H218" s="20" t="s">
        <v>17</v>
      </c>
      <c r="I218" s="26" t="s">
        <v>20</v>
      </c>
      <c r="J218" s="20">
        <v>15</v>
      </c>
      <c r="K218" s="20">
        <f t="shared" si="4"/>
        <v>4290</v>
      </c>
    </row>
    <row r="219" ht="62" customHeight="1" spans="1:11">
      <c r="A219" s="20">
        <v>215</v>
      </c>
      <c r="B219" s="20" t="s">
        <v>13</v>
      </c>
      <c r="C219" s="20" t="s">
        <v>256</v>
      </c>
      <c r="D219" s="21" t="s">
        <v>306</v>
      </c>
      <c r="E219" s="26" t="s">
        <v>305</v>
      </c>
      <c r="F219" s="23">
        <v>13830941965</v>
      </c>
      <c r="G219" s="20">
        <v>660</v>
      </c>
      <c r="H219" s="20" t="s">
        <v>17</v>
      </c>
      <c r="I219" s="26" t="s">
        <v>20</v>
      </c>
      <c r="J219" s="20">
        <v>15</v>
      </c>
      <c r="K219" s="20">
        <f t="shared" si="4"/>
        <v>9900</v>
      </c>
    </row>
    <row r="220" ht="62" customHeight="1" spans="1:11">
      <c r="A220" s="20">
        <v>216</v>
      </c>
      <c r="B220" s="20" t="s">
        <v>13</v>
      </c>
      <c r="C220" s="20" t="s">
        <v>256</v>
      </c>
      <c r="D220" s="21" t="s">
        <v>307</v>
      </c>
      <c r="E220" s="26" t="s">
        <v>308</v>
      </c>
      <c r="F220" s="23">
        <v>18609947807</v>
      </c>
      <c r="G220" s="20">
        <v>1351</v>
      </c>
      <c r="H220" s="20" t="s">
        <v>17</v>
      </c>
      <c r="I220" s="26" t="s">
        <v>67</v>
      </c>
      <c r="J220" s="20">
        <v>15</v>
      </c>
      <c r="K220" s="20">
        <f t="shared" si="4"/>
        <v>20265</v>
      </c>
    </row>
    <row r="221" ht="62" customHeight="1" spans="1:11">
      <c r="A221" s="20">
        <v>217</v>
      </c>
      <c r="B221" s="20" t="s">
        <v>13</v>
      </c>
      <c r="C221" s="20" t="s">
        <v>256</v>
      </c>
      <c r="D221" s="21" t="s">
        <v>309</v>
      </c>
      <c r="E221" s="26" t="s">
        <v>308</v>
      </c>
      <c r="F221" s="23">
        <v>18609947807</v>
      </c>
      <c r="G221" s="20">
        <v>616</v>
      </c>
      <c r="H221" s="20" t="s">
        <v>17</v>
      </c>
      <c r="I221" s="26" t="s">
        <v>67</v>
      </c>
      <c r="J221" s="20">
        <v>15</v>
      </c>
      <c r="K221" s="20">
        <f t="shared" si="4"/>
        <v>9240</v>
      </c>
    </row>
    <row r="222" ht="62" customHeight="1" spans="1:11">
      <c r="A222" s="20">
        <v>218</v>
      </c>
      <c r="B222" s="20" t="s">
        <v>13</v>
      </c>
      <c r="C222" s="20" t="s">
        <v>256</v>
      </c>
      <c r="D222" s="26" t="s">
        <v>310</v>
      </c>
      <c r="E222" s="26" t="s">
        <v>311</v>
      </c>
      <c r="F222" s="20">
        <v>18294740411</v>
      </c>
      <c r="G222" s="26">
        <v>770</v>
      </c>
      <c r="H222" s="20" t="s">
        <v>17</v>
      </c>
      <c r="I222" s="26" t="s">
        <v>67</v>
      </c>
      <c r="J222" s="20">
        <v>15</v>
      </c>
      <c r="K222" s="20">
        <f t="shared" si="4"/>
        <v>11550</v>
      </c>
    </row>
    <row r="223" ht="62" customHeight="1" spans="1:11">
      <c r="A223" s="20">
        <v>219</v>
      </c>
      <c r="B223" s="20" t="s">
        <v>13</v>
      </c>
      <c r="C223" s="20" t="s">
        <v>256</v>
      </c>
      <c r="D223" s="21" t="s">
        <v>312</v>
      </c>
      <c r="E223" s="26" t="s">
        <v>313</v>
      </c>
      <c r="F223" s="20">
        <v>15293373907</v>
      </c>
      <c r="G223" s="20">
        <v>860</v>
      </c>
      <c r="H223" s="20" t="s">
        <v>17</v>
      </c>
      <c r="I223" s="26" t="s">
        <v>20</v>
      </c>
      <c r="J223" s="20">
        <v>15</v>
      </c>
      <c r="K223" s="20">
        <f t="shared" si="4"/>
        <v>12900</v>
      </c>
    </row>
    <row r="224" ht="62" customHeight="1" spans="1:11">
      <c r="A224" s="20">
        <v>220</v>
      </c>
      <c r="B224" s="20" t="s">
        <v>13</v>
      </c>
      <c r="C224" s="20" t="s">
        <v>256</v>
      </c>
      <c r="D224" s="26"/>
      <c r="E224" s="21" t="s">
        <v>314</v>
      </c>
      <c r="F224" s="20">
        <v>19399132889</v>
      </c>
      <c r="G224" s="20">
        <v>530</v>
      </c>
      <c r="H224" s="20" t="s">
        <v>17</v>
      </c>
      <c r="I224" s="26" t="s">
        <v>67</v>
      </c>
      <c r="J224" s="20">
        <v>15</v>
      </c>
      <c r="K224" s="20">
        <f t="shared" si="4"/>
        <v>7950</v>
      </c>
    </row>
    <row r="225" ht="53" customHeight="1" spans="1:11">
      <c r="A225" s="20">
        <v>221</v>
      </c>
      <c r="B225" s="20" t="s">
        <v>13</v>
      </c>
      <c r="C225" s="20" t="s">
        <v>256</v>
      </c>
      <c r="D225" s="26" t="s">
        <v>315</v>
      </c>
      <c r="E225" s="26" t="s">
        <v>316</v>
      </c>
      <c r="F225" s="27">
        <v>13999341374</v>
      </c>
      <c r="G225" s="20">
        <v>1740</v>
      </c>
      <c r="H225" s="20" t="s">
        <v>17</v>
      </c>
      <c r="I225" s="26" t="s">
        <v>67</v>
      </c>
      <c r="J225" s="20">
        <v>15</v>
      </c>
      <c r="K225" s="20">
        <f t="shared" si="4"/>
        <v>26100</v>
      </c>
    </row>
    <row r="226" ht="53" customHeight="1" spans="1:11">
      <c r="A226" s="20">
        <v>222</v>
      </c>
      <c r="B226" s="20" t="s">
        <v>13</v>
      </c>
      <c r="C226" s="20" t="s">
        <v>256</v>
      </c>
      <c r="D226" s="26"/>
      <c r="E226" s="26" t="s">
        <v>317</v>
      </c>
      <c r="F226" s="27">
        <v>15999368103</v>
      </c>
      <c r="G226" s="20">
        <v>1240</v>
      </c>
      <c r="H226" s="20" t="s">
        <v>17</v>
      </c>
      <c r="I226" s="26" t="s">
        <v>67</v>
      </c>
      <c r="J226" s="20">
        <v>15</v>
      </c>
      <c r="K226" s="20">
        <f t="shared" si="4"/>
        <v>18600</v>
      </c>
    </row>
    <row r="227" ht="53" customHeight="1" spans="1:11">
      <c r="A227" s="20">
        <v>223</v>
      </c>
      <c r="B227" s="20" t="s">
        <v>13</v>
      </c>
      <c r="C227" s="20" t="s">
        <v>256</v>
      </c>
      <c r="D227" s="26"/>
      <c r="E227" s="26" t="s">
        <v>318</v>
      </c>
      <c r="F227" s="20">
        <v>15199676055</v>
      </c>
      <c r="G227" s="20">
        <v>660</v>
      </c>
      <c r="H227" s="20" t="s">
        <v>17</v>
      </c>
      <c r="I227" s="26" t="s">
        <v>67</v>
      </c>
      <c r="J227" s="20">
        <v>15</v>
      </c>
      <c r="K227" s="20">
        <f t="shared" si="4"/>
        <v>9900</v>
      </c>
    </row>
    <row r="228" ht="53" customHeight="1" spans="1:11">
      <c r="A228" s="20">
        <v>224</v>
      </c>
      <c r="B228" s="20" t="s">
        <v>13</v>
      </c>
      <c r="C228" s="20" t="s">
        <v>256</v>
      </c>
      <c r="D228" s="26" t="s">
        <v>319</v>
      </c>
      <c r="E228" s="21" t="s">
        <v>101</v>
      </c>
      <c r="F228" s="20">
        <v>19190147179</v>
      </c>
      <c r="G228" s="20">
        <v>985</v>
      </c>
      <c r="H228" s="20" t="s">
        <v>17</v>
      </c>
      <c r="I228" s="26" t="s">
        <v>67</v>
      </c>
      <c r="J228" s="20">
        <v>15</v>
      </c>
      <c r="K228" s="20">
        <f t="shared" si="4"/>
        <v>14775</v>
      </c>
    </row>
    <row r="229" ht="66" customHeight="1" spans="1:11">
      <c r="A229" s="20">
        <v>225</v>
      </c>
      <c r="B229" s="20" t="s">
        <v>13</v>
      </c>
      <c r="C229" s="20" t="s">
        <v>256</v>
      </c>
      <c r="D229" s="26" t="s">
        <v>320</v>
      </c>
      <c r="E229" s="21" t="s">
        <v>101</v>
      </c>
      <c r="F229" s="20">
        <v>19190147179</v>
      </c>
      <c r="G229" s="20">
        <v>2650</v>
      </c>
      <c r="H229" s="20" t="s">
        <v>17</v>
      </c>
      <c r="I229" s="26" t="s">
        <v>67</v>
      </c>
      <c r="J229" s="20">
        <v>15</v>
      </c>
      <c r="K229" s="20">
        <f t="shared" si="4"/>
        <v>39750</v>
      </c>
    </row>
    <row r="230" ht="66" customHeight="1" spans="1:11">
      <c r="A230" s="20">
        <v>226</v>
      </c>
      <c r="B230" s="20" t="s">
        <v>13</v>
      </c>
      <c r="C230" s="20" t="s">
        <v>256</v>
      </c>
      <c r="D230" s="26"/>
      <c r="E230" s="26" t="s">
        <v>242</v>
      </c>
      <c r="F230" s="28">
        <v>15299628502</v>
      </c>
      <c r="G230" s="20">
        <v>578</v>
      </c>
      <c r="H230" s="20" t="s">
        <v>17</v>
      </c>
      <c r="I230" s="26" t="s">
        <v>20</v>
      </c>
      <c r="J230" s="20">
        <v>15</v>
      </c>
      <c r="K230" s="20">
        <f t="shared" si="4"/>
        <v>8670</v>
      </c>
    </row>
    <row r="231" ht="53" customHeight="1" spans="1:11">
      <c r="A231" s="20">
        <v>227</v>
      </c>
      <c r="B231" s="20" t="s">
        <v>13</v>
      </c>
      <c r="C231" s="20" t="s">
        <v>256</v>
      </c>
      <c r="D231" s="26" t="s">
        <v>194</v>
      </c>
      <c r="E231" s="26" t="s">
        <v>321</v>
      </c>
      <c r="F231" s="20">
        <v>13040508656</v>
      </c>
      <c r="G231" s="20">
        <v>1000</v>
      </c>
      <c r="H231" s="20" t="s">
        <v>17</v>
      </c>
      <c r="I231" s="26" t="s">
        <v>67</v>
      </c>
      <c r="J231" s="20">
        <v>15</v>
      </c>
      <c r="K231" s="20">
        <f t="shared" si="4"/>
        <v>15000</v>
      </c>
    </row>
    <row r="232" ht="53" customHeight="1" spans="1:11">
      <c r="A232" s="20">
        <v>228</v>
      </c>
      <c r="B232" s="20" t="s">
        <v>13</v>
      </c>
      <c r="C232" s="20" t="s">
        <v>256</v>
      </c>
      <c r="D232" s="26"/>
      <c r="E232" s="54" t="s">
        <v>322</v>
      </c>
      <c r="F232" s="20">
        <v>13565307531</v>
      </c>
      <c r="G232" s="20">
        <v>891</v>
      </c>
      <c r="H232" s="20" t="s">
        <v>17</v>
      </c>
      <c r="I232" s="26" t="s">
        <v>67</v>
      </c>
      <c r="J232" s="20">
        <v>15</v>
      </c>
      <c r="K232" s="20">
        <f t="shared" si="4"/>
        <v>13365</v>
      </c>
    </row>
    <row r="233" ht="53" customHeight="1" spans="1:11">
      <c r="A233" s="20">
        <v>229</v>
      </c>
      <c r="B233" s="20" t="s">
        <v>13</v>
      </c>
      <c r="C233" s="20" t="s">
        <v>256</v>
      </c>
      <c r="D233" s="26"/>
      <c r="E233" s="26" t="s">
        <v>323</v>
      </c>
      <c r="F233" s="23">
        <v>15899076270</v>
      </c>
      <c r="G233" s="20">
        <v>935</v>
      </c>
      <c r="H233" s="20" t="s">
        <v>17</v>
      </c>
      <c r="I233" s="26" t="s">
        <v>67</v>
      </c>
      <c r="J233" s="20">
        <v>15</v>
      </c>
      <c r="K233" s="20">
        <f t="shared" si="4"/>
        <v>14025</v>
      </c>
    </row>
    <row r="234" ht="53" customHeight="1" spans="1:11">
      <c r="A234" s="20">
        <v>230</v>
      </c>
      <c r="B234" s="20" t="s">
        <v>13</v>
      </c>
      <c r="C234" s="20" t="s">
        <v>256</v>
      </c>
      <c r="D234" s="26"/>
      <c r="E234" s="26" t="s">
        <v>85</v>
      </c>
      <c r="F234" s="27">
        <v>13279948895</v>
      </c>
      <c r="G234" s="20">
        <v>501</v>
      </c>
      <c r="H234" s="20" t="s">
        <v>17</v>
      </c>
      <c r="I234" s="26" t="s">
        <v>67</v>
      </c>
      <c r="J234" s="20">
        <v>15</v>
      </c>
      <c r="K234" s="20">
        <f t="shared" si="4"/>
        <v>7515</v>
      </c>
    </row>
    <row r="235" ht="53" customHeight="1" spans="1:11">
      <c r="A235" s="20">
        <v>231</v>
      </c>
      <c r="B235" s="20" t="s">
        <v>13</v>
      </c>
      <c r="C235" s="20" t="s">
        <v>256</v>
      </c>
      <c r="D235" s="26"/>
      <c r="E235" s="21" t="s">
        <v>101</v>
      </c>
      <c r="F235" s="20">
        <v>19190147179</v>
      </c>
      <c r="G235" s="20">
        <v>2063</v>
      </c>
      <c r="H235" s="20" t="s">
        <v>17</v>
      </c>
      <c r="I235" s="26" t="s">
        <v>67</v>
      </c>
      <c r="J235" s="20">
        <v>15</v>
      </c>
      <c r="K235" s="20">
        <f t="shared" si="4"/>
        <v>30945</v>
      </c>
    </row>
    <row r="236" ht="29" customHeight="1" spans="1:11">
      <c r="A236" s="20">
        <v>232</v>
      </c>
      <c r="B236" s="20" t="s">
        <v>13</v>
      </c>
      <c r="C236" s="20" t="s">
        <v>256</v>
      </c>
      <c r="D236" s="21" t="s">
        <v>302</v>
      </c>
      <c r="E236" s="21" t="s">
        <v>324</v>
      </c>
      <c r="F236" s="20">
        <v>17599958888</v>
      </c>
      <c r="G236" s="20">
        <v>640</v>
      </c>
      <c r="H236" s="20" t="s">
        <v>17</v>
      </c>
      <c r="I236" s="26" t="s">
        <v>41</v>
      </c>
      <c r="J236" s="20">
        <v>15</v>
      </c>
      <c r="K236" s="20">
        <f t="shared" si="4"/>
        <v>9600</v>
      </c>
    </row>
    <row r="237" ht="29" customHeight="1" spans="1:11">
      <c r="A237" s="20">
        <v>233</v>
      </c>
      <c r="B237" s="20" t="s">
        <v>13</v>
      </c>
      <c r="C237" s="20" t="s">
        <v>256</v>
      </c>
      <c r="D237" s="26"/>
      <c r="E237" s="26"/>
      <c r="F237" s="20"/>
      <c r="G237" s="20">
        <v>1600</v>
      </c>
      <c r="H237" s="20" t="s">
        <v>19</v>
      </c>
      <c r="I237" s="26"/>
      <c r="J237" s="20">
        <v>15</v>
      </c>
      <c r="K237" s="20">
        <f t="shared" si="4"/>
        <v>24000</v>
      </c>
    </row>
    <row r="238" ht="53" customHeight="1" spans="1:11">
      <c r="A238" s="20">
        <v>234</v>
      </c>
      <c r="B238" s="20" t="s">
        <v>13</v>
      </c>
      <c r="C238" s="20" t="s">
        <v>256</v>
      </c>
      <c r="D238" s="26" t="s">
        <v>325</v>
      </c>
      <c r="E238" s="21" t="s">
        <v>326</v>
      </c>
      <c r="F238" s="23">
        <v>15001662775</v>
      </c>
      <c r="G238" s="20">
        <v>487</v>
      </c>
      <c r="H238" s="20" t="s">
        <v>17</v>
      </c>
      <c r="I238" s="26" t="s">
        <v>67</v>
      </c>
      <c r="J238" s="20">
        <v>15</v>
      </c>
      <c r="K238" s="20">
        <f t="shared" si="4"/>
        <v>7305</v>
      </c>
    </row>
    <row r="239" ht="34" customHeight="1" spans="1:11">
      <c r="A239" s="60" t="s">
        <v>327</v>
      </c>
      <c r="B239" s="61"/>
      <c r="C239" s="61"/>
      <c r="D239" s="61"/>
      <c r="E239" s="61"/>
      <c r="F239" s="61"/>
      <c r="G239" s="61">
        <f>SUM(G4:G238)</f>
        <v>188804</v>
      </c>
      <c r="H239" s="61"/>
      <c r="I239" s="62"/>
      <c r="J239" s="63"/>
      <c r="K239" s="61">
        <f>SUM(K4:K238)</f>
        <v>2832060</v>
      </c>
    </row>
  </sheetData>
  <autoFilter xmlns:etc="http://www.wps.cn/officeDocument/2017/etCustomData" ref="A3:L239" etc:filterBottomFollowUsedRange="0">
    <extLst/>
  </autoFilter>
  <mergeCells count="111">
    <mergeCell ref="A1:K1"/>
    <mergeCell ref="A2:F2"/>
    <mergeCell ref="G2:H2"/>
    <mergeCell ref="A239:F239"/>
    <mergeCell ref="A4:A5"/>
    <mergeCell ref="B6:B12"/>
    <mergeCell ref="B23:B24"/>
    <mergeCell ref="B25:B27"/>
    <mergeCell ref="B30:B31"/>
    <mergeCell ref="B71:B72"/>
    <mergeCell ref="C6:C12"/>
    <mergeCell ref="C23:C24"/>
    <mergeCell ref="C25:C26"/>
    <mergeCell ref="C30:C31"/>
    <mergeCell ref="C135:C140"/>
    <mergeCell ref="D4:D5"/>
    <mergeCell ref="D6:D12"/>
    <mergeCell ref="D19:D20"/>
    <mergeCell ref="D30:D31"/>
    <mergeCell ref="D38:D39"/>
    <mergeCell ref="D42:D46"/>
    <mergeCell ref="D47:D56"/>
    <mergeCell ref="D57:D58"/>
    <mergeCell ref="D59:D70"/>
    <mergeCell ref="D74:D83"/>
    <mergeCell ref="D84:D90"/>
    <mergeCell ref="D92:D93"/>
    <mergeCell ref="D95:D97"/>
    <mergeCell ref="D98:D99"/>
    <mergeCell ref="D100:D101"/>
    <mergeCell ref="D102:D103"/>
    <mergeCell ref="D104:D106"/>
    <mergeCell ref="D110:D111"/>
    <mergeCell ref="D112:D113"/>
    <mergeCell ref="D114:D121"/>
    <mergeCell ref="D122:D128"/>
    <mergeCell ref="D129:D131"/>
    <mergeCell ref="D135:D140"/>
    <mergeCell ref="D141:D148"/>
    <mergeCell ref="D149:D154"/>
    <mergeCell ref="D158:D159"/>
    <mergeCell ref="D160:D161"/>
    <mergeCell ref="D164:D165"/>
    <mergeCell ref="D169:D170"/>
    <mergeCell ref="D173:D176"/>
    <mergeCell ref="D178:D179"/>
    <mergeCell ref="D202:D203"/>
    <mergeCell ref="D208:D213"/>
    <mergeCell ref="D223:D224"/>
    <mergeCell ref="D225:D227"/>
    <mergeCell ref="D229:D230"/>
    <mergeCell ref="D231:D235"/>
    <mergeCell ref="D236:D237"/>
    <mergeCell ref="E4:E5"/>
    <mergeCell ref="E14:E15"/>
    <mergeCell ref="E23:E24"/>
    <mergeCell ref="E25:E27"/>
    <mergeCell ref="E30:E31"/>
    <mergeCell ref="E38:E39"/>
    <mergeCell ref="E55:E56"/>
    <mergeCell ref="E71:E72"/>
    <mergeCell ref="E75:E76"/>
    <mergeCell ref="E112:E113"/>
    <mergeCell ref="E160:E161"/>
    <mergeCell ref="E190:E193"/>
    <mergeCell ref="E194:E197"/>
    <mergeCell ref="E236:E237"/>
    <mergeCell ref="F4:F5"/>
    <mergeCell ref="F14:F15"/>
    <mergeCell ref="F23:F24"/>
    <mergeCell ref="F25:F27"/>
    <mergeCell ref="F30:F31"/>
    <mergeCell ref="F38:F39"/>
    <mergeCell ref="F55:F56"/>
    <mergeCell ref="F71:F72"/>
    <mergeCell ref="F75:F76"/>
    <mergeCell ref="F112:F113"/>
    <mergeCell ref="F160:F161"/>
    <mergeCell ref="F184:F186"/>
    <mergeCell ref="F190:F193"/>
    <mergeCell ref="F194:F197"/>
    <mergeCell ref="F236:F237"/>
    <mergeCell ref="H14:H15"/>
    <mergeCell ref="H23:H24"/>
    <mergeCell ref="H25:H27"/>
    <mergeCell ref="I6:I12"/>
    <mergeCell ref="I14:I15"/>
    <mergeCell ref="I19:I20"/>
    <mergeCell ref="I23:I24"/>
    <mergeCell ref="I25:I27"/>
    <mergeCell ref="I30:I31"/>
    <mergeCell ref="I38:I39"/>
    <mergeCell ref="I71:I72"/>
    <mergeCell ref="I75:I76"/>
    <mergeCell ref="I112:I113"/>
    <mergeCell ref="I160:I161"/>
    <mergeCell ref="I190:I193"/>
    <mergeCell ref="I194:I197"/>
    <mergeCell ref="I236:I237"/>
    <mergeCell ref="J14:J15"/>
    <mergeCell ref="J23:J24"/>
    <mergeCell ref="J25:J27"/>
    <mergeCell ref="J71:J72"/>
    <mergeCell ref="J190:J193"/>
    <mergeCell ref="J194:J197"/>
    <mergeCell ref="K14:K15"/>
    <mergeCell ref="K23:K24"/>
    <mergeCell ref="K25:K27"/>
    <mergeCell ref="K71:K72"/>
    <mergeCell ref="K190:K193"/>
    <mergeCell ref="K194:K197"/>
  </mergeCells>
  <pageMargins left="0.354166666666667" right="0.393055555555556" top="0.432638888888889" bottom="0.275" header="0.297916666666667" footer="0.297916666666667"/>
  <pageSetup paperSize="9" scale="6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K18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3.8"/>
  <cols>
    <col min="1" max="1" width="5.11111111111111" style="1" customWidth="1"/>
    <col min="2" max="2" width="7.22222222222222" style="1" customWidth="1"/>
    <col min="3" max="3" width="7.88888888888889" style="1" customWidth="1"/>
    <col min="4" max="4" width="12.4444444444444" style="2" customWidth="1"/>
    <col min="5" max="5" width="18.3333333333333" style="3" customWidth="1"/>
    <col min="6" max="6" width="12.1111111111111" style="3" customWidth="1"/>
    <col min="7" max="7" width="13.1111111111111" style="3" customWidth="1"/>
    <col min="8" max="8" width="9" style="3"/>
    <col min="9" max="9" width="17.4444444444444" style="2" customWidth="1"/>
    <col min="10" max="10" width="10.5555555555556" style="3" customWidth="1"/>
    <col min="11" max="11" width="10.7777777777778" style="3" customWidth="1"/>
    <col min="12" max="16384" width="9" style="1"/>
  </cols>
  <sheetData>
    <row r="1" ht="24" spans="1:11">
      <c r="A1" s="4" t="s">
        <v>328</v>
      </c>
      <c r="B1" s="5"/>
      <c r="C1" s="5"/>
      <c r="D1" s="6"/>
      <c r="E1" s="5"/>
      <c r="F1" s="5"/>
      <c r="G1" s="5"/>
      <c r="H1" s="6"/>
      <c r="I1" s="6"/>
      <c r="J1" s="7"/>
      <c r="K1" s="5"/>
    </row>
    <row r="2" spans="1:11">
      <c r="A2" s="8" t="s">
        <v>1</v>
      </c>
      <c r="B2" s="9"/>
      <c r="C2" s="8"/>
      <c r="D2" s="10"/>
      <c r="E2" s="11"/>
      <c r="F2" s="11"/>
      <c r="G2" s="12"/>
      <c r="H2" s="10"/>
      <c r="I2" s="10"/>
      <c r="J2" s="13"/>
      <c r="K2" s="14"/>
    </row>
    <row r="3" ht="39.6" spans="1:1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329</v>
      </c>
      <c r="H3" s="15" t="s">
        <v>9</v>
      </c>
      <c r="I3" s="15" t="s">
        <v>10</v>
      </c>
      <c r="J3" s="15" t="s">
        <v>11</v>
      </c>
      <c r="K3" s="15" t="s">
        <v>12</v>
      </c>
    </row>
    <row r="4" ht="49" customHeight="1" spans="1:11">
      <c r="A4" s="17">
        <v>1</v>
      </c>
      <c r="B4" s="17" t="s">
        <v>13</v>
      </c>
      <c r="C4" s="17" t="s">
        <v>14</v>
      </c>
      <c r="D4" s="18" t="s">
        <v>330</v>
      </c>
      <c r="E4" s="17" t="s">
        <v>331</v>
      </c>
      <c r="F4" s="17">
        <v>13809941368</v>
      </c>
      <c r="G4" s="17">
        <v>500</v>
      </c>
      <c r="H4" s="17" t="s">
        <v>332</v>
      </c>
      <c r="I4" s="19" t="s">
        <v>333</v>
      </c>
      <c r="J4" s="17">
        <v>60</v>
      </c>
      <c r="K4" s="17">
        <f>J4*G4</f>
        <v>30000</v>
      </c>
    </row>
    <row r="5" ht="49" customHeight="1" spans="1:11">
      <c r="A5" s="17">
        <v>2</v>
      </c>
      <c r="B5" s="20" t="s">
        <v>13</v>
      </c>
      <c r="C5" s="20" t="s">
        <v>14</v>
      </c>
      <c r="D5" s="21" t="s">
        <v>334</v>
      </c>
      <c r="E5" s="22" t="s">
        <v>335</v>
      </c>
      <c r="F5" s="23">
        <v>15001686999</v>
      </c>
      <c r="G5" s="20">
        <v>630</v>
      </c>
      <c r="H5" s="17" t="s">
        <v>332</v>
      </c>
      <c r="I5" s="19" t="s">
        <v>333</v>
      </c>
      <c r="J5" s="17">
        <v>60</v>
      </c>
      <c r="K5" s="17">
        <f t="shared" ref="K5:K16" si="0">J5*G5</f>
        <v>37800</v>
      </c>
    </row>
    <row r="6" ht="49" customHeight="1" spans="1:11">
      <c r="A6" s="17">
        <v>3</v>
      </c>
      <c r="B6" s="17" t="s">
        <v>13</v>
      </c>
      <c r="C6" s="17" t="s">
        <v>14</v>
      </c>
      <c r="D6" s="18" t="s">
        <v>64</v>
      </c>
      <c r="E6" s="17" t="s">
        <v>65</v>
      </c>
      <c r="F6" s="17">
        <v>18199265627</v>
      </c>
      <c r="G6" s="20">
        <v>450</v>
      </c>
      <c r="H6" s="17" t="s">
        <v>66</v>
      </c>
      <c r="I6" s="19" t="s">
        <v>333</v>
      </c>
      <c r="J6" s="17">
        <v>60</v>
      </c>
      <c r="K6" s="17">
        <f t="shared" si="0"/>
        <v>27000</v>
      </c>
    </row>
    <row r="7" ht="49" customHeight="1" spans="1:11">
      <c r="A7" s="17">
        <v>4</v>
      </c>
      <c r="B7" s="17" t="s">
        <v>13</v>
      </c>
      <c r="C7" s="17" t="s">
        <v>14</v>
      </c>
      <c r="D7" s="18" t="s">
        <v>15</v>
      </c>
      <c r="E7" s="24" t="s">
        <v>336</v>
      </c>
      <c r="F7" s="25">
        <v>18809050985</v>
      </c>
      <c r="G7" s="17">
        <v>750</v>
      </c>
      <c r="H7" s="17" t="s">
        <v>332</v>
      </c>
      <c r="I7" s="19" t="s">
        <v>333</v>
      </c>
      <c r="J7" s="17">
        <v>60</v>
      </c>
      <c r="K7" s="17">
        <f t="shared" si="0"/>
        <v>45000</v>
      </c>
    </row>
    <row r="8" ht="49" customHeight="1" spans="1:11">
      <c r="A8" s="17">
        <v>5</v>
      </c>
      <c r="B8" s="20" t="s">
        <v>13</v>
      </c>
      <c r="C8" s="20" t="s">
        <v>70</v>
      </c>
      <c r="D8" s="21" t="s">
        <v>337</v>
      </c>
      <c r="E8" s="26" t="s">
        <v>141</v>
      </c>
      <c r="F8" s="23">
        <v>18893387717</v>
      </c>
      <c r="G8" s="20">
        <v>320</v>
      </c>
      <c r="H8" s="17" t="s">
        <v>338</v>
      </c>
      <c r="I8" s="19" t="s">
        <v>333</v>
      </c>
      <c r="J8" s="17">
        <v>60</v>
      </c>
      <c r="K8" s="17">
        <f t="shared" si="0"/>
        <v>19200</v>
      </c>
    </row>
    <row r="9" ht="49" customHeight="1" spans="1:11">
      <c r="A9" s="17">
        <v>6</v>
      </c>
      <c r="B9" s="17" t="s">
        <v>13</v>
      </c>
      <c r="C9" s="17" t="s">
        <v>70</v>
      </c>
      <c r="D9" s="18" t="s">
        <v>34</v>
      </c>
      <c r="E9" s="19" t="s">
        <v>339</v>
      </c>
      <c r="F9" s="27">
        <v>15309940714</v>
      </c>
      <c r="G9" s="17">
        <v>180</v>
      </c>
      <c r="H9" s="17" t="s">
        <v>332</v>
      </c>
      <c r="I9" s="19" t="s">
        <v>333</v>
      </c>
      <c r="J9" s="17">
        <v>60</v>
      </c>
      <c r="K9" s="17">
        <f t="shared" si="0"/>
        <v>10800</v>
      </c>
    </row>
    <row r="10" ht="49" customHeight="1" spans="1:11">
      <c r="A10" s="17">
        <v>7</v>
      </c>
      <c r="B10" s="17" t="s">
        <v>13</v>
      </c>
      <c r="C10" s="17" t="s">
        <v>70</v>
      </c>
      <c r="D10" s="18" t="s">
        <v>75</v>
      </c>
      <c r="E10" s="21" t="s">
        <v>340</v>
      </c>
      <c r="F10" s="25">
        <v>18324046552</v>
      </c>
      <c r="G10" s="17">
        <v>100</v>
      </c>
      <c r="H10" s="17" t="s">
        <v>341</v>
      </c>
      <c r="I10" s="19" t="s">
        <v>342</v>
      </c>
      <c r="J10" s="19">
        <v>60</v>
      </c>
      <c r="K10" s="17">
        <f t="shared" si="0"/>
        <v>6000</v>
      </c>
    </row>
    <row r="11" ht="49" customHeight="1" spans="1:11">
      <c r="A11" s="17">
        <v>8</v>
      </c>
      <c r="B11" s="17" t="s">
        <v>13</v>
      </c>
      <c r="C11" s="17" t="s">
        <v>231</v>
      </c>
      <c r="D11" s="18" t="s">
        <v>343</v>
      </c>
      <c r="E11" s="19" t="s">
        <v>65</v>
      </c>
      <c r="F11" s="17">
        <v>18199265627</v>
      </c>
      <c r="G11" s="17">
        <v>1000</v>
      </c>
      <c r="H11" s="17" t="s">
        <v>332</v>
      </c>
      <c r="I11" s="19" t="s">
        <v>333</v>
      </c>
      <c r="J11" s="17">
        <v>60</v>
      </c>
      <c r="K11" s="17">
        <f t="shared" si="0"/>
        <v>60000</v>
      </c>
    </row>
    <row r="12" ht="49" customHeight="1" spans="1:11">
      <c r="A12" s="17">
        <v>9</v>
      </c>
      <c r="B12" s="17" t="s">
        <v>13</v>
      </c>
      <c r="C12" s="17" t="s">
        <v>231</v>
      </c>
      <c r="D12" s="18" t="s">
        <v>344</v>
      </c>
      <c r="E12" s="19" t="s">
        <v>242</v>
      </c>
      <c r="F12" s="28">
        <v>15299628502</v>
      </c>
      <c r="G12" s="17">
        <v>635</v>
      </c>
      <c r="H12" s="17" t="s">
        <v>332</v>
      </c>
      <c r="I12" s="19" t="s">
        <v>333</v>
      </c>
      <c r="J12" s="17">
        <v>60</v>
      </c>
      <c r="K12" s="17">
        <f t="shared" si="0"/>
        <v>38100</v>
      </c>
    </row>
    <row r="13" ht="49" customHeight="1" spans="1:11">
      <c r="A13" s="17">
        <v>10</v>
      </c>
      <c r="B13" s="17" t="s">
        <v>13</v>
      </c>
      <c r="C13" s="17" t="s">
        <v>231</v>
      </c>
      <c r="D13" s="29" t="s">
        <v>345</v>
      </c>
      <c r="E13" s="19" t="s">
        <v>346</v>
      </c>
      <c r="F13" s="17">
        <v>13289943456</v>
      </c>
      <c r="G13" s="17">
        <v>786</v>
      </c>
      <c r="H13" s="17" t="s">
        <v>338</v>
      </c>
      <c r="I13" s="19" t="s">
        <v>347</v>
      </c>
      <c r="J13" s="17">
        <v>60</v>
      </c>
      <c r="K13" s="17">
        <f t="shared" si="0"/>
        <v>47160</v>
      </c>
    </row>
    <row r="14" ht="49" customHeight="1" spans="1:11">
      <c r="A14" s="17">
        <v>11</v>
      </c>
      <c r="B14" s="17" t="s">
        <v>13</v>
      </c>
      <c r="C14" s="17" t="s">
        <v>231</v>
      </c>
      <c r="D14" s="21" t="s">
        <v>348</v>
      </c>
      <c r="E14" s="19" t="s">
        <v>349</v>
      </c>
      <c r="F14" s="20">
        <v>18997811195</v>
      </c>
      <c r="G14" s="20">
        <v>720</v>
      </c>
      <c r="H14" s="20" t="s">
        <v>332</v>
      </c>
      <c r="I14" s="19" t="s">
        <v>350</v>
      </c>
      <c r="J14" s="17">
        <v>60</v>
      </c>
      <c r="K14" s="17">
        <f t="shared" si="0"/>
        <v>43200</v>
      </c>
    </row>
    <row r="15" ht="49" customHeight="1" spans="1:11">
      <c r="A15" s="17">
        <v>12</v>
      </c>
      <c r="B15" s="17" t="s">
        <v>13</v>
      </c>
      <c r="C15" s="17" t="s">
        <v>256</v>
      </c>
      <c r="D15" s="21" t="s">
        <v>351</v>
      </c>
      <c r="E15" s="19" t="s">
        <v>352</v>
      </c>
      <c r="F15" s="20">
        <v>19190147179</v>
      </c>
      <c r="G15" s="20">
        <v>613</v>
      </c>
      <c r="H15" s="20" t="s">
        <v>332</v>
      </c>
      <c r="I15" s="19" t="s">
        <v>350</v>
      </c>
      <c r="J15" s="17">
        <v>60</v>
      </c>
      <c r="K15" s="17">
        <f t="shared" si="0"/>
        <v>36780</v>
      </c>
    </row>
    <row r="16" ht="49" customHeight="1" spans="1:11">
      <c r="A16" s="17">
        <v>13</v>
      </c>
      <c r="B16" s="17" t="s">
        <v>13</v>
      </c>
      <c r="C16" s="17" t="s">
        <v>256</v>
      </c>
      <c r="D16" s="18" t="s">
        <v>353</v>
      </c>
      <c r="E16" s="19" t="s">
        <v>308</v>
      </c>
      <c r="F16" s="23">
        <v>18609947807</v>
      </c>
      <c r="G16" s="17">
        <v>1500</v>
      </c>
      <c r="H16" s="17" t="s">
        <v>332</v>
      </c>
      <c r="I16" s="19" t="s">
        <v>333</v>
      </c>
      <c r="J16" s="17">
        <v>60</v>
      </c>
      <c r="K16" s="17">
        <f t="shared" si="0"/>
        <v>90000</v>
      </c>
    </row>
    <row r="17" ht="22" customHeight="1" spans="1:11">
      <c r="A17" s="30" t="s">
        <v>354</v>
      </c>
      <c r="B17" s="31"/>
      <c r="C17" s="31"/>
      <c r="D17" s="31"/>
      <c r="E17" s="31"/>
      <c r="F17" s="32"/>
      <c r="G17" s="17">
        <f>SUM(G4:G16)</f>
        <v>8184</v>
      </c>
      <c r="H17" s="17"/>
      <c r="I17" s="19"/>
      <c r="J17" s="17"/>
      <c r="K17" s="17">
        <f>SUM(K4:K16)</f>
        <v>491040</v>
      </c>
    </row>
    <row r="18" ht="37" hidden="1" customHeight="1" spans="1:11">
      <c r="A18" s="33" t="s">
        <v>355</v>
      </c>
      <c r="B18" s="34"/>
      <c r="C18" s="34"/>
      <c r="D18" s="34"/>
      <c r="E18" s="34"/>
      <c r="F18" s="34"/>
      <c r="G18" s="34"/>
      <c r="H18" s="34"/>
      <c r="I18" s="34"/>
    </row>
  </sheetData>
  <mergeCells count="4">
    <mergeCell ref="A1:K1"/>
    <mergeCell ref="A2:F2"/>
    <mergeCell ref="A17:F17"/>
    <mergeCell ref="A18:K18"/>
  </mergeCells>
  <pageMargins left="0.629166666666667" right="0.699305555555556" top="0.55" bottom="0.471527777777778" header="0.3" footer="0.3"/>
  <pageSetup paperSize="9" scale="7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加厚地膜</vt:lpstr>
      <vt:lpstr>全生物降解膜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丶if_only</cp:lastModifiedBy>
  <dcterms:created xsi:type="dcterms:W3CDTF">2023-05-12T11:15:00Z</dcterms:created>
  <dcterms:modified xsi:type="dcterms:W3CDTF">2026-10-12T11:40:43Z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2D08AB99035C49C4AA6E336281E8E9C9_12</vt:lpwstr>
  </property>
  <property fmtid="{D5CDD505-2E9C-101B-9397-08002B2CF9AE}" pid="4" name="CalculationRule">
    <vt:i4>0</vt:i4>
  </property>
</Properties>
</file>